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6EA1ADC8-FC92-1046-9976-C2760EA8DDD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Actividades, datos grales." sheetId="1" r:id="rId1"/>
    <sheet name="Inversión" sheetId="2" r:id="rId2"/>
  </sheets>
  <definedNames>
    <definedName name="_xlnm.Print_Area" localSheetId="1">Inversión!$A$1:$V$34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S15" i="2"/>
  <c r="H20" i="2" s="1"/>
  <c r="H24" i="2" s="1"/>
</calcChain>
</file>

<file path=xl/sharedStrings.xml><?xml version="1.0" encoding="utf-8"?>
<sst xmlns="http://schemas.openxmlformats.org/spreadsheetml/2006/main" count="203" uniqueCount="151">
  <si>
    <t xml:space="preserve"> </t>
  </si>
  <si>
    <t>I.- Información del proceso</t>
  </si>
  <si>
    <t>Fecha de registro:</t>
  </si>
  <si>
    <t>Ficha N°:</t>
  </si>
  <si>
    <t>1</t>
  </si>
  <si>
    <t>Nombre:</t>
  </si>
  <si>
    <t>Fortalecimiento en la Direccion de Seguridad Publica Mpal.</t>
  </si>
  <si>
    <t>Temática que se aborda</t>
  </si>
  <si>
    <t>Seguridad Publica</t>
  </si>
  <si>
    <t>N° de Prioridad</t>
  </si>
  <si>
    <t>Objetivo general:</t>
  </si>
  <si>
    <t>Descripción:</t>
  </si>
  <si>
    <t>Brindando servicios de calidad y cercanos a la gente, atención a posibles víctimas dentro del ámbito de competencia y detección temprana de problemáticas sociales que afecten en el desarrollo de niños, niñas, adolescentes y jóvenes. Así como la reinserción social de las personas detenidas</t>
  </si>
  <si>
    <t>Área responsable:</t>
  </si>
  <si>
    <t>Dirección de Seguridad Pública Municipal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</si>
  <si>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</si>
  <si>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</si>
  <si>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</si>
  <si>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</si>
  <si>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</si>
  <si>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</si>
  <si>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</si>
  <si>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</si>
  <si>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Incidencia delictiva, informes de avances, número de capacitaciones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</si>
  <si>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</si>
  <si>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</si>
  <si>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</si>
  <si>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</si>
  <si>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</si>
  <si>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</si>
  <si>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</si>
  <si>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</si>
  <si>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</si>
  <si>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</si>
  <si>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</si>
  <si>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</si>
  <si>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</si>
  <si>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</si>
  <si>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</si>
  <si>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</si>
  <si>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</si>
  <si>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</si>
  <si>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Total%</t>
  </si>
  <si>
    <t>Aplicación de sanciones con base en disposiciones generales y municipales con intervención del juez municipal o autoridades competentes</t>
  </si>
  <si>
    <t>Incidencia delictiva a nivel municipal</t>
  </si>
  <si>
    <t>Disminución en 5% de faltas administrativas y delitos</t>
  </si>
  <si>
    <t>Intervención de Programas propios y homologados; establecimiento de campañas y canalización de niños, niñas, adolescentes y jóvenes al área de psicología cuando se identifiquen problemáticas sociales.</t>
  </si>
  <si>
    <t xml:space="preserve">Informe mensual </t>
  </si>
  <si>
    <t>Intervenciones efectivas de calidad que influyan la adquisición de valores, derechos, reglas sociales, cuidados personales; Establecer contacto con instituciones públicas y educativas; así como detectar cuando se presente alguna situación que ponga en riesgo a niños, niñas, adolescentes y jóvenes</t>
  </si>
  <si>
    <t>Incrementar la plantilla de personal de la Dirección de Seguridad Pública Municipal</t>
  </si>
  <si>
    <t>Número de elementos</t>
  </si>
  <si>
    <t xml:space="preserve">Dotar de equipo de cómputo y técnico </t>
  </si>
  <si>
    <t>Cantidad de equipos</t>
  </si>
  <si>
    <t xml:space="preserve">Dotar de equipo táctico a lo elementos </t>
  </si>
  <si>
    <t>Número de equipo</t>
  </si>
  <si>
    <t>Operativo de Seguridad en la feria El Grullo</t>
  </si>
  <si>
    <t>Incidencia delictiva municipal a nivel municipal</t>
  </si>
  <si>
    <t>Disminución de la incidencia delictiva</t>
  </si>
  <si>
    <t>Rally "Encuentra tus Derechos"</t>
  </si>
  <si>
    <t xml:space="preserve">Número de niños beneficiados </t>
  </si>
  <si>
    <t>Difundir los derechos a niñas, niños y adolescentes</t>
  </si>
  <si>
    <t>Día 11 Internacional de la niña</t>
  </si>
  <si>
    <t xml:space="preserve">16 Número de niños beneficiados </t>
  </si>
  <si>
    <t>Empoderar a niñas, niños y adolscentes</t>
  </si>
  <si>
    <t>Campaña Preventiva contra la Violencia a mujeres y niñas; "Día Naranja"</t>
  </si>
  <si>
    <t xml:space="preserve">Población beneficiada </t>
  </si>
  <si>
    <t>Campaña "Viviendo mis Derechos"</t>
  </si>
  <si>
    <t xml:space="preserve">Hacer particípes  de sus derechos y la responsabilidad de padres o tutores a su cargo para llevar a cabo sus derechos. </t>
  </si>
  <si>
    <t>"Día Internacional de la familia"</t>
  </si>
  <si>
    <t>Reflejar la importancia de los lazos de los ciudadanos con las familias y el papel de estas.</t>
  </si>
  <si>
    <t xml:space="preserve">Entrenamiento Físico y Asesoría Nutricional </t>
  </si>
  <si>
    <t>Personal de la Dirección General de Seguridad Pública</t>
  </si>
  <si>
    <t>Día Mundial de Prevención del Embarazo no Planificado en Adolescentes</t>
  </si>
  <si>
    <t>Campaña "Psicoeducación Sexual"</t>
  </si>
  <si>
    <t>Escuelas Secundarias del Municipio y localidades</t>
  </si>
  <si>
    <t>Proporcionar a las y los adolescentes una educación sexuañ integral conforme a su desarrollo evolutivo  y cognoscitivo puede ayudarles a prevenir un embarazo no planeado y que pongan en riesgo su proyecto de vida.</t>
  </si>
  <si>
    <t>IV.-B34:V42 Proyectos de Inversión</t>
  </si>
  <si>
    <t xml:space="preserve">Cantidad </t>
  </si>
  <si>
    <t xml:space="preserve">Localización
</t>
  </si>
  <si>
    <t>Aportaciones</t>
  </si>
  <si>
    <t>Federal</t>
  </si>
  <si>
    <t xml:space="preserve">Estatal </t>
  </si>
  <si>
    <t>Municipal</t>
  </si>
  <si>
    <t>Otros</t>
  </si>
  <si>
    <t>Costo total</t>
  </si>
  <si>
    <t>Seguridad Pública Municpal</t>
  </si>
  <si>
    <t>Total</t>
  </si>
  <si>
    <t>V.- Asignación de recursos</t>
  </si>
  <si>
    <t>Costo de inversión pública:</t>
  </si>
  <si>
    <t>Costo de operación:</t>
  </si>
  <si>
    <t>Costo de Total</t>
  </si>
  <si>
    <t>Fecha de inicio:</t>
  </si>
  <si>
    <t>Fecha de Término</t>
  </si>
  <si>
    <t>VI.- Revisión, validación y autorización</t>
  </si>
  <si>
    <t>Revisó</t>
  </si>
  <si>
    <t>Validó</t>
  </si>
  <si>
    <t>Autorizó</t>
  </si>
  <si>
    <t>seguridadelgrullo@gmail.com</t>
  </si>
  <si>
    <t>2 computadoras de escritorio,  10 usb, 1 impresora a color, 1 disco duro externo, 2 escritorios, 3 sillones de escritorio.</t>
  </si>
  <si>
    <t>Municipio</t>
  </si>
  <si>
    <t>1.- Nomina de seguridad pública para aplicación de sanciones basadas en disposiciones generales y municipales, atención especializada a víctimas e implementación de programas homologados y campañas preventivas.</t>
  </si>
  <si>
    <t xml:space="preserve">Seguridad Publica Municipal a través de la Dirección de Prevención Social </t>
  </si>
  <si>
    <t>Seguridad Publica Municipal a través de la Dirección de Prevención Social y UEPAMVV</t>
  </si>
  <si>
    <t>Seguridad Publica Municipal a través de la UEPAMVV</t>
  </si>
  <si>
    <t>26 camisas, 8 pantalones, 13 chamarras.</t>
  </si>
  <si>
    <t>2.-Fortalecimiento para la aplicación de la estrategia comunitaria "Nos movemos seguras" o similar.</t>
  </si>
  <si>
    <t>3.- Prevención Social de la Violencia, Puntos Púrpura y Unidad Especializada Policial de Atención  Mujeres Victimas de Violencia</t>
  </si>
  <si>
    <t>4.- Fortalecimiento para la Unidad Especializada Policial de Atención  Mujeres Víctimas de Violencia</t>
  </si>
  <si>
    <t>5.- Fortalecimiento para la aplicación del programa Puntos Púrpura o en su caso programa similar.</t>
  </si>
  <si>
    <t>6.- Mueble y equipo técnico y de cómputo</t>
  </si>
  <si>
    <t>7.- Equipo táctico</t>
  </si>
  <si>
    <t>8.- Uniformes Administrativos, UEPAMVV y Prevencion Social</t>
  </si>
  <si>
    <t>9.- Incentivos, ascensos, ajustes.</t>
  </si>
  <si>
    <t>Seguridad Pública Municipal</t>
  </si>
  <si>
    <t>30 chalecos, 60 pares de botas, 60 uniformes operativos, un vehículo nuevo, cartuchos distintos calibres</t>
  </si>
  <si>
    <t xml:space="preserve">Lic. Alfredo Vázquez Flores                                                   Director de Seguridad Pública </t>
  </si>
  <si>
    <t>LCP. Gonzalo López Barragán               Tesorero</t>
  </si>
  <si>
    <t>Mtro Milton Carlos Cárdenas Osorio       Presidenta</t>
  </si>
  <si>
    <t>Lic. Alfredo Vázquez Flores</t>
  </si>
  <si>
    <t>Director Gral. de Seguridad Pública Municipal</t>
  </si>
  <si>
    <t>Brindar atención de seguridad, previniendo y atendiendo faltas administrativas y delitos, facilitando herramientas necesarias a todo el personal para para la adecuada atención a la ciudadanía en general y a víctimas de violencia.</t>
  </si>
  <si>
    <t>Atender de manera adecuada la totalidad de faltas administrativas y delitos, reducir accidentes viales y lograr mayor cercanía y confianza con la población.</t>
  </si>
  <si>
    <t>Garantizar la seguridad de los ciudadanos a través de la vigilancia, aplicación de programas preventivos y de atención a víctimas de violencia.</t>
  </si>
  <si>
    <t xml:space="preserve">Incrementar la plantilla de operativos logrando 20 elementos por cada turno, más 1 auxiliar por área,  1 abogado (a) en la UEPAMVV y un(a) psicologo (a). </t>
  </si>
  <si>
    <t>Adquirir 2 computadoras de escritorio, 10 usb, 1 impresora a color, 1 disco duro externo,  2 escritorios, 3 sillones de escritorio.</t>
  </si>
  <si>
    <t>30 chalecos, 60 pares de botas, 60 uniformes tácticos, 16 uniformes distintas áreas, 1 vehículo nuevo, 850 cartuchos 9MM, 850 cartuchos 0.223",material para limpieza de armas, 2 equipos de aire acondicionado, mantenimiento del parque vehicular actual.</t>
  </si>
  <si>
    <t>Sensibilizar y concientizar a la población sobre la violencia a niñas y mujeres</t>
  </si>
  <si>
    <t xml:space="preserve">Contribuir a un cambio en el estilo de vida saludable adecuada a todo el personal de la Dirección General de Seguridad Pública de El Grullo por medio de la promoción de hábitos alimenticios saludables a través de asesoría nutricional y la práctica de actividad física. </t>
  </si>
  <si>
    <t>Seguimiento a ordenes y medidas de protección</t>
  </si>
  <si>
    <t>Total de ordenes y medidas de protección que se reciban por juzgado o MP</t>
  </si>
  <si>
    <t>Brindar atención inmediata y preventiva a víctimas que cuenten con órdenes o medidas de protección</t>
  </si>
  <si>
    <t>Atención de primer contacto a victimas de violencia.</t>
  </si>
  <si>
    <t>Brindar atención  a víctimas de violencia mediante asesoría jurídica, atención psicológica y toma de denuncias.</t>
  </si>
  <si>
    <t>Total de atenciones  a víctimas de violencia mediante asesoría jurídica, atención psicológica y toma de denuncias</t>
  </si>
  <si>
    <t>Cantidad de adolescentes beneficiados</t>
  </si>
  <si>
    <t xml:space="preserve">Crear conciencia en los adolescentes para que conozcan las diferentes alternativas anticonceptivas que existen y puedan tomar decisiones informadas sobre su salud sexual y salud reproductiva, con el fin de prevenir el alto indice de embarazos.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</si>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</sst>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5454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2" fillId="0" borderId="1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49" fontId="9" fillId="0" borderId="9" xfId="0" applyNumberFormat="1" applyFont="1" applyBorder="1" applyAlignment="1">
      <alignment horizontal="center" vertical="top" wrapText="1"/>
    </xf>
    <xf numFmtId="0" fontId="7" fillId="0" borderId="8" xfId="0" applyFont="1" applyBorder="1"/>
    <xf numFmtId="0" fontId="7" fillId="0" borderId="0" xfId="0" applyFont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5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9" fontId="9" fillId="0" borderId="9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right" vertical="top"/>
    </xf>
    <xf numFmtId="0" fontId="15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49" fontId="11" fillId="0" borderId="0" xfId="0" applyNumberFormat="1" applyFont="1" applyAlignment="1">
      <alignment horizontal="right" vertical="top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14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165" fontId="9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top"/>
    </xf>
    <xf numFmtId="44" fontId="9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5" xfId="0" applyFont="1" applyBorder="1" applyAlignment="1">
      <alignment vertical="top"/>
    </xf>
    <xf numFmtId="49" fontId="17" fillId="0" borderId="9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top"/>
    </xf>
    <xf numFmtId="0" fontId="20" fillId="0" borderId="0" xfId="0" applyFont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19" fillId="0" borderId="9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top"/>
    </xf>
    <xf numFmtId="0" fontId="16" fillId="4" borderId="9" xfId="0" applyFont="1" applyFill="1" applyBorder="1" applyAlignment="1">
      <alignment horizontal="center" vertical="top"/>
    </xf>
    <xf numFmtId="0" fontId="19" fillId="0" borderId="9" xfId="0" applyFont="1" applyBorder="1" applyAlignment="1">
      <alignment vertical="center" wrapText="1"/>
    </xf>
    <xf numFmtId="0" fontId="19" fillId="0" borderId="9" xfId="0" applyFont="1" applyBorder="1"/>
    <xf numFmtId="49" fontId="17" fillId="0" borderId="2" xfId="0" applyNumberFormat="1" applyFont="1" applyBorder="1" applyAlignment="1">
      <alignment horizontal="right" vertical="top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4" fontId="9" fillId="0" borderId="0" xfId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top"/>
    </xf>
    <xf numFmtId="4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165" fontId="15" fillId="0" borderId="0" xfId="0" applyNumberFormat="1" applyFont="1" applyAlignment="1">
      <alignment vertical="top"/>
    </xf>
    <xf numFmtId="0" fontId="16" fillId="0" borderId="0" xfId="0" applyFont="1" applyAlignment="1">
      <alignment vertical="center"/>
    </xf>
    <xf numFmtId="0" fontId="16" fillId="0" borderId="0" xfId="0" applyFont="1"/>
    <xf numFmtId="0" fontId="18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top"/>
    </xf>
    <xf numFmtId="0" fontId="6" fillId="0" borderId="0" xfId="0" applyFont="1" applyAlignment="1">
      <alignment vertical="center"/>
    </xf>
    <xf numFmtId="164" fontId="9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3" fillId="0" borderId="6" xfId="3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11" fillId="0" borderId="8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8" fontId="9" fillId="0" borderId="7" xfId="0" applyNumberFormat="1" applyFont="1" applyBorder="1" applyAlignment="1">
      <alignment horizontal="center" vertical="center"/>
    </xf>
    <xf numFmtId="8" fontId="9" fillId="0" borderId="9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top"/>
    </xf>
    <xf numFmtId="165" fontId="9" fillId="0" borderId="7" xfId="0" applyNumberFormat="1" applyFont="1" applyBorder="1" applyAlignment="1">
      <alignment horizontal="center" vertical="top"/>
    </xf>
    <xf numFmtId="165" fontId="9" fillId="0" borderId="13" xfId="0" applyNumberFormat="1" applyFont="1" applyBorder="1" applyAlignment="1">
      <alignment horizontal="center" vertical="top"/>
    </xf>
    <xf numFmtId="165" fontId="9" fillId="0" borderId="9" xfId="0" applyNumberFormat="1" applyFont="1" applyBorder="1" applyAlignment="1">
      <alignment horizontal="center" vertical="center"/>
    </xf>
    <xf numFmtId="8" fontId="9" fillId="0" borderId="6" xfId="0" applyNumberFormat="1" applyFont="1" applyBorder="1" applyAlignment="1">
      <alignment horizontal="center" vertical="center"/>
    </xf>
    <xf numFmtId="8" fontId="9" fillId="0" borderId="1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  <xf numFmtId="165" fontId="15" fillId="0" borderId="6" xfId="0" applyNumberFormat="1" applyFont="1" applyBorder="1" applyAlignment="1">
      <alignment horizontal="center" vertical="top"/>
    </xf>
    <xf numFmtId="165" fontId="15" fillId="0" borderId="10" xfId="0" applyNumberFormat="1" applyFont="1" applyBorder="1" applyAlignment="1">
      <alignment horizontal="center" vertical="top"/>
    </xf>
    <xf numFmtId="165" fontId="15" fillId="0" borderId="7" xfId="0" applyNumberFormat="1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4" fontId="9" fillId="0" borderId="6" xfId="0" applyNumberFormat="1" applyFont="1" applyBorder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top"/>
    </xf>
    <xf numFmtId="165" fontId="15" fillId="0" borderId="0" xfId="0" applyNumberFormat="1" applyFont="1" applyAlignment="1">
      <alignment horizontal="right" vertical="top" wrapText="1"/>
    </xf>
    <xf numFmtId="165" fontId="15" fillId="0" borderId="8" xfId="0" applyNumberFormat="1" applyFont="1" applyBorder="1" applyAlignment="1">
      <alignment horizontal="right" vertical="top" wrapText="1"/>
    </xf>
    <xf numFmtId="165" fontId="15" fillId="0" borderId="6" xfId="0" applyNumberFormat="1" applyFont="1" applyBorder="1" applyAlignment="1">
      <alignment horizontal="right" vertical="top" wrapText="1"/>
    </xf>
    <xf numFmtId="165" fontId="15" fillId="0" borderId="10" xfId="0" applyNumberFormat="1" applyFont="1" applyBorder="1" applyAlignment="1">
      <alignment horizontal="right" vertical="top" wrapText="1"/>
    </xf>
    <xf numFmtId="165" fontId="15" fillId="0" borderId="7" xfId="0" applyNumberFormat="1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center" vertical="top"/>
    </xf>
    <xf numFmtId="165" fontId="18" fillId="0" borderId="10" xfId="0" applyNumberFormat="1" applyFont="1" applyBorder="1" applyAlignment="1">
      <alignment horizontal="center" vertical="top"/>
    </xf>
    <xf numFmtId="165" fontId="18" fillId="0" borderId="7" xfId="0" applyNumberFormat="1" applyFont="1" applyBorder="1" applyAlignment="1">
      <alignment horizontal="center" vertical="top"/>
    </xf>
    <xf numFmtId="8" fontId="9" fillId="0" borderId="3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top"/>
    </xf>
    <xf numFmtId="165" fontId="9" fillId="0" borderId="10" xfId="0" applyNumberFormat="1" applyFont="1" applyBorder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9" fillId="0" borderId="7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165" fontId="18" fillId="4" borderId="9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uridadelgrull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showGridLines="0" tabSelected="1" zoomScale="86" zoomScaleNormal="120" workbookViewId="0">
      <selection activeCell="U44" sqref="U44"/>
    </sheetView>
  </sheetViews>
  <sheetFormatPr baseColWidth="10" defaultColWidth="10.6640625" defaultRowHeight="15" x14ac:dyDescent="0.2"/>
  <cols>
    <col min="3" max="3" width="9.83203125" customWidth="1"/>
    <col min="4" max="4" width="20" customWidth="1"/>
    <col min="5" max="5" width="22.83203125" customWidth="1"/>
    <col min="7" max="7" width="12" customWidth="1"/>
    <col min="8" max="8" width="19.5" customWidth="1"/>
    <col min="9" max="9" width="9.33203125" customWidth="1"/>
    <col min="10" max="10" width="9.5" customWidth="1"/>
    <col min="11" max="11" width="8.6640625" customWidth="1"/>
    <col min="12" max="12" width="9.33203125" customWidth="1"/>
    <col min="13" max="15" width="8.5" customWidth="1"/>
    <col min="16" max="16" width="9.33203125" customWidth="1"/>
    <col min="17" max="18" width="8.83203125" customWidth="1"/>
    <col min="19" max="19" width="9.5" customWidth="1"/>
    <col min="20" max="20" width="8.8320312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" x14ac:dyDescent="0.25">
      <c r="A2" s="2"/>
      <c r="B2" s="170" t="s">
        <v>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 ht="16" x14ac:dyDescent="0.2">
      <c r="A3" s="2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ht="16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2"/>
      <c r="B5" s="172" t="s">
        <v>1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2" x14ac:dyDescent="0.2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x14ac:dyDescent="0.2">
      <c r="A7" s="4"/>
      <c r="B7" s="8"/>
      <c r="C7" s="4"/>
      <c r="D7" s="9" t="s">
        <v>2</v>
      </c>
      <c r="E7" s="173">
        <v>45658</v>
      </c>
      <c r="F7" s="174"/>
      <c r="G7" s="10"/>
      <c r="H7" s="10"/>
      <c r="I7" s="4"/>
      <c r="J7" s="4"/>
      <c r="K7" s="4"/>
      <c r="L7" s="11"/>
      <c r="M7" s="11"/>
      <c r="N7" s="11"/>
      <c r="O7" s="11"/>
      <c r="P7" s="11"/>
      <c r="Q7" s="11"/>
      <c r="R7" s="11"/>
      <c r="S7" s="175" t="s">
        <v>3</v>
      </c>
      <c r="T7" s="176"/>
      <c r="U7" s="12" t="s">
        <v>4</v>
      </c>
      <c r="V7" s="13"/>
    </row>
    <row r="8" spans="1:22" x14ac:dyDescent="0.2">
      <c r="A8" s="4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3"/>
    </row>
    <row r="9" spans="1:22" x14ac:dyDescent="0.2">
      <c r="A9" s="4"/>
      <c r="B9" s="177" t="s">
        <v>5</v>
      </c>
      <c r="C9" s="137"/>
      <c r="D9" s="138"/>
      <c r="E9" s="178" t="s">
        <v>6</v>
      </c>
      <c r="F9" s="179"/>
      <c r="G9" s="179"/>
      <c r="H9" s="180"/>
      <c r="I9" s="14"/>
      <c r="J9" s="181" t="s">
        <v>7</v>
      </c>
      <c r="K9" s="181"/>
      <c r="L9" s="181"/>
      <c r="M9" s="139" t="s">
        <v>8</v>
      </c>
      <c r="N9" s="155"/>
      <c r="O9" s="155"/>
      <c r="P9" s="156"/>
      <c r="Q9" s="182" t="s">
        <v>9</v>
      </c>
      <c r="R9" s="182"/>
      <c r="S9" s="182"/>
      <c r="T9" s="183"/>
      <c r="U9" s="15" t="s">
        <v>4</v>
      </c>
      <c r="V9" s="13"/>
    </row>
    <row r="10" spans="1:22" x14ac:dyDescent="0.2">
      <c r="A10" s="4"/>
      <c r="B10" s="16"/>
      <c r="C10" s="14"/>
      <c r="D10" s="14"/>
      <c r="E10" s="17"/>
      <c r="F10" s="17"/>
      <c r="G10" s="17"/>
      <c r="H10" s="17"/>
      <c r="I10" s="4"/>
      <c r="J10" s="4"/>
      <c r="K10" s="4"/>
      <c r="L10" s="4"/>
      <c r="M10" s="4"/>
      <c r="N10" s="4"/>
      <c r="O10" s="4"/>
      <c r="P10" s="4"/>
      <c r="Q10" s="14"/>
      <c r="R10" s="14"/>
      <c r="S10" s="14"/>
      <c r="T10" s="14"/>
      <c r="U10" s="14"/>
      <c r="V10" s="13"/>
    </row>
    <row r="11" spans="1:22" ht="45.75" customHeight="1" x14ac:dyDescent="0.2">
      <c r="A11" s="14"/>
      <c r="B11" s="16"/>
      <c r="C11" s="14"/>
      <c r="D11" s="18" t="s">
        <v>10</v>
      </c>
      <c r="E11" s="139" t="s">
        <v>122</v>
      </c>
      <c r="F11" s="155"/>
      <c r="G11" s="155"/>
      <c r="H11" s="156"/>
      <c r="I11" s="167" t="s">
        <v>11</v>
      </c>
      <c r="J11" s="167"/>
      <c r="K11" s="167"/>
      <c r="L11" s="139" t="s">
        <v>12</v>
      </c>
      <c r="M11" s="155"/>
      <c r="N11" s="155"/>
      <c r="O11" s="155"/>
      <c r="P11" s="155"/>
      <c r="Q11" s="155"/>
      <c r="R11" s="155"/>
      <c r="S11" s="155"/>
      <c r="T11" s="155"/>
      <c r="U11" s="156"/>
      <c r="V11" s="19"/>
    </row>
    <row r="12" spans="1:22" x14ac:dyDescent="0.2">
      <c r="A12" s="4"/>
      <c r="B12" s="16"/>
      <c r="C12" s="14"/>
      <c r="D12" s="14"/>
      <c r="E12" s="17"/>
      <c r="F12" s="17"/>
      <c r="G12" s="17"/>
      <c r="H12" s="17"/>
      <c r="I12" s="4"/>
      <c r="J12" s="4"/>
      <c r="K12" s="4"/>
      <c r="L12" s="4"/>
      <c r="M12" s="4"/>
      <c r="N12" s="4"/>
      <c r="O12" s="4"/>
      <c r="P12" s="4"/>
      <c r="Q12" s="14"/>
      <c r="R12" s="14"/>
      <c r="S12" s="14"/>
      <c r="T12" s="14"/>
      <c r="U12" s="14"/>
      <c r="V12" s="13"/>
    </row>
    <row r="13" spans="1:22" x14ac:dyDescent="0.2">
      <c r="A13" s="4"/>
      <c r="B13" s="168" t="s">
        <v>13</v>
      </c>
      <c r="C13" s="167"/>
      <c r="D13" s="169"/>
      <c r="E13" s="154" t="s">
        <v>14</v>
      </c>
      <c r="F13" s="154"/>
      <c r="G13" s="154"/>
      <c r="H13" s="154"/>
      <c r="I13" s="154"/>
      <c r="J13" s="154"/>
      <c r="K13" s="154"/>
      <c r="L13" s="154"/>
      <c r="M13" s="154"/>
      <c r="N13" s="14"/>
      <c r="O13" s="14"/>
      <c r="P13" s="14"/>
      <c r="Q13" s="14"/>
      <c r="R13" s="14"/>
      <c r="S13" s="14"/>
      <c r="T13" s="14"/>
      <c r="U13" s="14"/>
      <c r="V13" s="13"/>
    </row>
    <row r="14" spans="1:22" x14ac:dyDescent="0.2">
      <c r="A14" s="2"/>
      <c r="B14" s="20"/>
      <c r="C14" s="21"/>
      <c r="D14" s="21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1:22" x14ac:dyDescent="0.2">
      <c r="A15" s="2"/>
      <c r="B15" s="25"/>
      <c r="C15" s="26"/>
      <c r="D15" s="163" t="s">
        <v>15</v>
      </c>
      <c r="E15" s="164" t="s">
        <v>16</v>
      </c>
      <c r="F15" s="165"/>
      <c r="G15" s="164" t="s">
        <v>17</v>
      </c>
      <c r="H15" s="165"/>
      <c r="I15" s="164" t="s">
        <v>18</v>
      </c>
      <c r="J15" s="166"/>
      <c r="K15" s="166"/>
      <c r="L15" s="166"/>
      <c r="M15" s="165"/>
      <c r="N15" s="164" t="s">
        <v>19</v>
      </c>
      <c r="O15" s="166"/>
      <c r="P15" s="166"/>
      <c r="Q15" s="166"/>
      <c r="R15" s="166"/>
      <c r="S15" s="166"/>
      <c r="T15" s="166"/>
      <c r="U15" s="165"/>
      <c r="V15" s="24"/>
    </row>
    <row r="16" spans="1:22" x14ac:dyDescent="0.2">
      <c r="A16" s="2"/>
      <c r="B16" s="27"/>
      <c r="C16" s="2"/>
      <c r="D16" s="163"/>
      <c r="E16" s="154" t="s">
        <v>118</v>
      </c>
      <c r="F16" s="154"/>
      <c r="G16" s="154" t="s">
        <v>119</v>
      </c>
      <c r="H16" s="154"/>
      <c r="I16" s="139">
        <v>3213872019</v>
      </c>
      <c r="J16" s="155"/>
      <c r="K16" s="155"/>
      <c r="L16" s="155"/>
      <c r="M16" s="156"/>
      <c r="N16" s="157" t="s">
        <v>97</v>
      </c>
      <c r="O16" s="158"/>
      <c r="P16" s="158"/>
      <c r="Q16" s="158"/>
      <c r="R16" s="158"/>
      <c r="S16" s="158"/>
      <c r="T16" s="158"/>
      <c r="U16" s="130"/>
      <c r="V16" s="24"/>
    </row>
    <row r="17" spans="1:22" x14ac:dyDescent="0.2">
      <c r="A17" s="2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4"/>
    </row>
    <row r="18" spans="1:22" x14ac:dyDescent="0.2">
      <c r="A18" s="2"/>
      <c r="B18" s="159" t="s">
        <v>20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</row>
    <row r="19" spans="1:22" x14ac:dyDescent="0.2">
      <c r="A19" s="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</row>
    <row r="20" spans="1:22" ht="28.5" customHeight="1" x14ac:dyDescent="0.2">
      <c r="A20" s="2"/>
      <c r="B20" s="160" t="s">
        <v>21</v>
      </c>
      <c r="C20" s="161"/>
      <c r="D20" s="162"/>
      <c r="E20" s="129" t="s">
        <v>120</v>
      </c>
      <c r="F20" s="158"/>
      <c r="G20" s="158"/>
      <c r="H20" s="158"/>
      <c r="I20" s="158"/>
      <c r="J20" s="158"/>
      <c r="K20" s="158"/>
      <c r="L20" s="158"/>
      <c r="M20" s="158"/>
      <c r="N20" s="130"/>
      <c r="O20" s="14"/>
      <c r="P20" s="14"/>
      <c r="Q20" s="23"/>
      <c r="R20" s="23"/>
      <c r="S20" s="23"/>
      <c r="T20" s="23"/>
      <c r="U20" s="23"/>
      <c r="V20" s="24"/>
    </row>
    <row r="21" spans="1:22" x14ac:dyDescent="0.2">
      <c r="A21" s="2"/>
      <c r="B21" s="35"/>
      <c r="C21" s="36"/>
      <c r="D21" s="36"/>
      <c r="E21" s="17"/>
      <c r="F21" s="17"/>
      <c r="G21" s="17"/>
      <c r="H21" s="14"/>
      <c r="I21" s="14"/>
      <c r="J21" s="14"/>
      <c r="K21" s="14"/>
      <c r="L21" s="14"/>
      <c r="M21" s="14"/>
      <c r="N21" s="14"/>
      <c r="O21" s="14"/>
      <c r="P21" s="14"/>
      <c r="Q21" s="23"/>
      <c r="R21" s="23"/>
      <c r="S21" s="23"/>
      <c r="T21" s="23"/>
      <c r="U21" s="23"/>
      <c r="V21" s="24"/>
    </row>
    <row r="22" spans="1:22" ht="47.25" customHeight="1" x14ac:dyDescent="0.2">
      <c r="A22" s="37"/>
      <c r="B22" s="131" t="s">
        <v>22</v>
      </c>
      <c r="C22" s="132"/>
      <c r="D22" s="133"/>
      <c r="E22" s="134" t="s">
        <v>23</v>
      </c>
      <c r="F22" s="135"/>
      <c r="G22" s="135"/>
      <c r="H22" s="135"/>
      <c r="I22" s="135"/>
      <c r="J22" s="135"/>
      <c r="K22" s="136"/>
      <c r="L22" s="38"/>
      <c r="M22" s="38"/>
      <c r="N22" s="137" t="s">
        <v>24</v>
      </c>
      <c r="O22" s="137"/>
      <c r="P22" s="138"/>
      <c r="Q22" s="139" t="s">
        <v>121</v>
      </c>
      <c r="R22" s="140"/>
      <c r="S22" s="140"/>
      <c r="T22" s="140"/>
      <c r="U22" s="141"/>
      <c r="V22" s="39"/>
    </row>
    <row r="23" spans="1:22" x14ac:dyDescent="0.2">
      <c r="A23" s="2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</row>
    <row r="24" spans="1:22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29"/>
    </row>
    <row r="25" spans="1:22" x14ac:dyDescent="0.2">
      <c r="A25" s="2"/>
      <c r="B25" s="142" t="s">
        <v>25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22" x14ac:dyDescent="0.2">
      <c r="A26" s="2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22" x14ac:dyDescent="0.2">
      <c r="A27" s="2"/>
      <c r="B27" s="47"/>
      <c r="C27" s="143" t="s">
        <v>26</v>
      </c>
      <c r="D27" s="144"/>
      <c r="E27" s="147" t="s">
        <v>27</v>
      </c>
      <c r="F27" s="148"/>
      <c r="G27" s="147" t="s">
        <v>28</v>
      </c>
      <c r="H27" s="148"/>
      <c r="I27" s="151" t="s">
        <v>29</v>
      </c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3"/>
      <c r="V27" s="48"/>
    </row>
    <row r="28" spans="1:22" x14ac:dyDescent="0.2">
      <c r="A28" s="2"/>
      <c r="B28" s="47"/>
      <c r="C28" s="145"/>
      <c r="D28" s="146"/>
      <c r="E28" s="149"/>
      <c r="F28" s="150"/>
      <c r="G28" s="149"/>
      <c r="H28" s="150"/>
      <c r="I28" s="86" t="s">
        <v>30</v>
      </c>
      <c r="J28" s="86" t="s">
        <v>31</v>
      </c>
      <c r="K28" s="87" t="s">
        <v>32</v>
      </c>
      <c r="L28" s="86" t="s">
        <v>33</v>
      </c>
      <c r="M28" s="86" t="s">
        <v>34</v>
      </c>
      <c r="N28" s="86" t="s">
        <v>35</v>
      </c>
      <c r="O28" s="86" t="s">
        <v>36</v>
      </c>
      <c r="P28" s="86" t="s">
        <v>37</v>
      </c>
      <c r="Q28" s="86" t="s">
        <v>38</v>
      </c>
      <c r="R28" s="86" t="s">
        <v>39</v>
      </c>
      <c r="S28" s="86" t="s">
        <v>40</v>
      </c>
      <c r="T28" s="86" t="s">
        <v>41</v>
      </c>
      <c r="U28" s="86" t="s">
        <v>42</v>
      </c>
      <c r="V28" s="48"/>
    </row>
    <row r="29" spans="1:22" ht="126" x14ac:dyDescent="0.2">
      <c r="A29" s="2"/>
      <c r="B29" s="47"/>
      <c r="C29" s="79" t="s">
        <v>4</v>
      </c>
      <c r="D29" s="49" t="s">
        <v>43</v>
      </c>
      <c r="E29" s="129" t="s">
        <v>44</v>
      </c>
      <c r="F29" s="130"/>
      <c r="G29" s="129" t="s">
        <v>45</v>
      </c>
      <c r="H29" s="130"/>
      <c r="I29" s="49" t="s">
        <v>0</v>
      </c>
      <c r="J29" s="49" t="s">
        <v>0</v>
      </c>
      <c r="K29" s="49" t="s">
        <v>0</v>
      </c>
      <c r="L29" s="49" t="s">
        <v>0</v>
      </c>
      <c r="M29" s="49" t="s">
        <v>0</v>
      </c>
      <c r="N29" s="50" t="s">
        <v>0</v>
      </c>
      <c r="O29" s="50" t="s">
        <v>0</v>
      </c>
      <c r="P29" s="50" t="s">
        <v>0</v>
      </c>
      <c r="Q29" s="50" t="s">
        <v>0</v>
      </c>
      <c r="R29" s="50" t="s">
        <v>0</v>
      </c>
      <c r="S29" s="50" t="s">
        <v>0</v>
      </c>
      <c r="T29" s="50" t="s">
        <v>0</v>
      </c>
      <c r="U29" s="50"/>
      <c r="V29" s="48"/>
    </row>
    <row r="30" spans="1:22" ht="154" x14ac:dyDescent="0.2">
      <c r="A30" s="2"/>
      <c r="B30" s="47"/>
      <c r="C30" s="79" t="s">
        <v>136</v>
      </c>
      <c r="D30" s="49" t="s">
        <v>46</v>
      </c>
      <c r="E30" s="129" t="s">
        <v>47</v>
      </c>
      <c r="F30" s="130"/>
      <c r="G30" s="129" t="s">
        <v>48</v>
      </c>
      <c r="H30" s="130"/>
      <c r="I30" s="51" t="s">
        <v>0</v>
      </c>
      <c r="J30" s="51" t="s">
        <v>0</v>
      </c>
      <c r="K30" s="49" t="s">
        <v>0</v>
      </c>
      <c r="L30" s="49" t="s">
        <v>0</v>
      </c>
      <c r="M30" s="49" t="s">
        <v>0</v>
      </c>
      <c r="N30" s="49" t="s">
        <v>0</v>
      </c>
      <c r="O30" s="49"/>
      <c r="P30" s="49"/>
      <c r="Q30" s="88"/>
      <c r="R30" s="49"/>
      <c r="S30" s="49"/>
      <c r="T30" s="49"/>
      <c r="U30" s="50"/>
      <c r="V30" s="48"/>
    </row>
    <row r="31" spans="1:22" ht="56" x14ac:dyDescent="0.2">
      <c r="A31" s="43"/>
      <c r="B31" s="47"/>
      <c r="C31" s="79" t="s">
        <v>137</v>
      </c>
      <c r="D31" s="49" t="s">
        <v>49</v>
      </c>
      <c r="E31" s="129" t="s">
        <v>50</v>
      </c>
      <c r="F31" s="130"/>
      <c r="G31" s="129" t="s">
        <v>123</v>
      </c>
      <c r="H31" s="130"/>
      <c r="I31" s="52"/>
      <c r="J31" s="49"/>
      <c r="K31" s="51"/>
      <c r="L31" s="49"/>
      <c r="M31" s="49"/>
      <c r="N31" s="50"/>
      <c r="O31" s="50"/>
      <c r="P31" s="50"/>
      <c r="Q31" s="50"/>
      <c r="R31" s="50"/>
      <c r="S31" s="50"/>
      <c r="T31" s="53"/>
      <c r="U31" s="50"/>
      <c r="V31" s="48"/>
    </row>
    <row r="32" spans="1:22" ht="28" x14ac:dyDescent="0.2">
      <c r="A32" s="23"/>
      <c r="B32" s="47"/>
      <c r="C32" s="79" t="s">
        <v>138</v>
      </c>
      <c r="D32" s="49" t="s">
        <v>51</v>
      </c>
      <c r="E32" s="129" t="s">
        <v>52</v>
      </c>
      <c r="F32" s="130"/>
      <c r="G32" s="129" t="s">
        <v>124</v>
      </c>
      <c r="H32" s="130"/>
      <c r="I32" s="49" t="s">
        <v>0</v>
      </c>
      <c r="J32" s="49" t="s">
        <v>0</v>
      </c>
      <c r="K32" s="51" t="s">
        <v>0</v>
      </c>
      <c r="L32" s="49"/>
      <c r="M32" s="49"/>
      <c r="N32" s="50"/>
      <c r="O32" s="50"/>
      <c r="P32" s="50"/>
      <c r="Q32" s="50"/>
      <c r="R32" s="50"/>
      <c r="S32" s="50"/>
      <c r="T32" s="50"/>
      <c r="U32" s="50"/>
      <c r="V32" s="48"/>
    </row>
    <row r="33" spans="1:22" ht="28" x14ac:dyDescent="0.2">
      <c r="A33" s="23"/>
      <c r="B33" s="47"/>
      <c r="C33" s="79" t="s">
        <v>139</v>
      </c>
      <c r="D33" s="49" t="s">
        <v>53</v>
      </c>
      <c r="E33" s="129" t="s">
        <v>54</v>
      </c>
      <c r="F33" s="130"/>
      <c r="G33" s="129" t="s">
        <v>125</v>
      </c>
      <c r="H33" s="130"/>
      <c r="I33" s="52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48"/>
    </row>
    <row r="34" spans="1:22" ht="42" x14ac:dyDescent="0.2">
      <c r="A34" s="23"/>
      <c r="B34" s="47"/>
      <c r="C34" s="79" t="s">
        <v>140</v>
      </c>
      <c r="D34" s="85" t="s">
        <v>55</v>
      </c>
      <c r="E34" s="123" t="s">
        <v>56</v>
      </c>
      <c r="F34" s="124"/>
      <c r="G34" s="129" t="s">
        <v>57</v>
      </c>
      <c r="H34" s="130"/>
      <c r="I34" s="52" t="s">
        <v>0</v>
      </c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48"/>
    </row>
    <row r="35" spans="1:22" ht="28" x14ac:dyDescent="0.2">
      <c r="A35" s="23"/>
      <c r="B35" s="47"/>
      <c r="C35" s="79" t="s">
        <v>141</v>
      </c>
      <c r="D35" s="85" t="s">
        <v>58</v>
      </c>
      <c r="E35" s="123" t="s">
        <v>59</v>
      </c>
      <c r="F35" s="124"/>
      <c r="G35" s="123" t="s">
        <v>60</v>
      </c>
      <c r="H35" s="12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50"/>
      <c r="V35" s="48"/>
    </row>
    <row r="36" spans="1:22" ht="28" x14ac:dyDescent="0.2">
      <c r="A36" s="23"/>
      <c r="B36" s="47"/>
      <c r="C36" s="79" t="s">
        <v>142</v>
      </c>
      <c r="D36" s="85" t="s">
        <v>61</v>
      </c>
      <c r="E36" s="123" t="s">
        <v>62</v>
      </c>
      <c r="F36" s="124"/>
      <c r="G36" s="123" t="s">
        <v>63</v>
      </c>
      <c r="H36" s="124"/>
      <c r="I36" s="85"/>
      <c r="J36" s="85" t="s">
        <v>0</v>
      </c>
      <c r="K36" s="85" t="s">
        <v>0</v>
      </c>
      <c r="L36" s="85"/>
      <c r="M36" s="85"/>
      <c r="N36" s="85"/>
      <c r="O36" s="85"/>
      <c r="P36" s="85"/>
      <c r="Q36" s="85"/>
      <c r="R36" s="85"/>
      <c r="S36" s="85"/>
      <c r="T36" s="85"/>
      <c r="U36" s="50"/>
      <c r="V36" s="48"/>
    </row>
    <row r="37" spans="1:22" ht="56" x14ac:dyDescent="0.2">
      <c r="A37" s="23"/>
      <c r="B37" s="47"/>
      <c r="C37" s="79" t="s">
        <v>143</v>
      </c>
      <c r="D37" s="85" t="s">
        <v>64</v>
      </c>
      <c r="E37" s="123" t="s">
        <v>65</v>
      </c>
      <c r="F37" s="124"/>
      <c r="G37" s="123" t="s">
        <v>126</v>
      </c>
      <c r="H37" s="124"/>
      <c r="I37" s="85"/>
      <c r="J37" s="85" t="s">
        <v>0</v>
      </c>
      <c r="K37" s="85" t="s">
        <v>0</v>
      </c>
      <c r="L37" s="85" t="s">
        <v>0</v>
      </c>
      <c r="M37" s="85" t="s">
        <v>0</v>
      </c>
      <c r="N37" s="85" t="s">
        <v>0</v>
      </c>
      <c r="O37" s="85" t="s">
        <v>0</v>
      </c>
      <c r="P37" s="85" t="s">
        <v>0</v>
      </c>
      <c r="Q37" s="85" t="s">
        <v>0</v>
      </c>
      <c r="R37" s="85" t="s">
        <v>0</v>
      </c>
      <c r="S37" s="85" t="s">
        <v>0</v>
      </c>
      <c r="T37" s="85"/>
      <c r="U37" s="50"/>
      <c r="V37" s="48"/>
    </row>
    <row r="38" spans="1:22" ht="76.5" customHeight="1" x14ac:dyDescent="0.2">
      <c r="A38" s="23"/>
      <c r="B38" s="47"/>
      <c r="C38" s="79" t="s">
        <v>144</v>
      </c>
      <c r="D38" s="85" t="s">
        <v>66</v>
      </c>
      <c r="E38" s="123" t="s">
        <v>65</v>
      </c>
      <c r="F38" s="124"/>
      <c r="G38" s="123" t="s">
        <v>67</v>
      </c>
      <c r="H38" s="124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50"/>
      <c r="V38" s="48"/>
    </row>
    <row r="39" spans="1:22" ht="129.75" customHeight="1" x14ac:dyDescent="0.2">
      <c r="A39" s="23"/>
      <c r="B39" s="78"/>
      <c r="C39" s="79" t="s">
        <v>145</v>
      </c>
      <c r="D39" s="85" t="s">
        <v>68</v>
      </c>
      <c r="E39" s="123" t="s">
        <v>59</v>
      </c>
      <c r="F39" s="124"/>
      <c r="G39" s="127" t="s">
        <v>69</v>
      </c>
      <c r="H39" s="128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50"/>
      <c r="V39" s="80"/>
    </row>
    <row r="40" spans="1:22" ht="28" x14ac:dyDescent="0.2">
      <c r="A40" s="23"/>
      <c r="B40" s="83"/>
      <c r="C40" s="79" t="s">
        <v>146</v>
      </c>
      <c r="D40" s="85" t="s">
        <v>70</v>
      </c>
      <c r="E40" s="123" t="s">
        <v>71</v>
      </c>
      <c r="F40" s="124"/>
      <c r="G40" s="123" t="s">
        <v>127</v>
      </c>
      <c r="H40" s="12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50"/>
      <c r="V40" s="84"/>
    </row>
    <row r="41" spans="1:22" ht="70" x14ac:dyDescent="0.2">
      <c r="A41" s="23"/>
      <c r="B41" s="47"/>
      <c r="C41" s="79" t="s">
        <v>147</v>
      </c>
      <c r="D41" s="85" t="s">
        <v>72</v>
      </c>
      <c r="E41" s="123" t="s">
        <v>134</v>
      </c>
      <c r="F41" s="124"/>
      <c r="G41" s="123" t="s">
        <v>135</v>
      </c>
      <c r="H41" s="124"/>
      <c r="I41" s="85"/>
      <c r="J41" s="85"/>
      <c r="K41" s="85"/>
      <c r="L41" s="85"/>
      <c r="M41" s="85"/>
      <c r="N41" s="85"/>
      <c r="O41" s="85"/>
      <c r="P41" s="85"/>
      <c r="Q41" s="85" t="s">
        <v>0</v>
      </c>
      <c r="R41" s="85"/>
      <c r="S41" s="85"/>
      <c r="T41" s="85"/>
      <c r="U41" s="50"/>
      <c r="V41" s="48"/>
    </row>
    <row r="42" spans="1:22" ht="43" x14ac:dyDescent="0.2">
      <c r="A42" s="23"/>
      <c r="B42" s="47"/>
      <c r="C42" s="79" t="s">
        <v>148</v>
      </c>
      <c r="D42" s="85" t="s">
        <v>73</v>
      </c>
      <c r="E42" s="123" t="s">
        <v>74</v>
      </c>
      <c r="F42" s="124"/>
      <c r="G42" s="125" t="s">
        <v>75</v>
      </c>
      <c r="H42" s="126"/>
      <c r="I42" s="89"/>
      <c r="J42" s="89" t="s">
        <v>0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50"/>
      <c r="V42" s="48"/>
    </row>
    <row r="43" spans="1:22" ht="43" x14ac:dyDescent="0.2">
      <c r="A43" s="23"/>
      <c r="B43" s="47"/>
      <c r="C43" s="79" t="s">
        <v>149</v>
      </c>
      <c r="D43" s="85" t="s">
        <v>128</v>
      </c>
      <c r="E43" s="123" t="s">
        <v>129</v>
      </c>
      <c r="F43" s="124"/>
      <c r="G43" s="125" t="s">
        <v>130</v>
      </c>
      <c r="H43" s="126"/>
      <c r="I43" s="89"/>
      <c r="J43" s="89"/>
      <c r="K43" s="89"/>
      <c r="L43" s="89"/>
      <c r="M43" s="89" t="s">
        <v>0</v>
      </c>
      <c r="N43" s="89"/>
      <c r="O43" s="89"/>
      <c r="P43" s="89"/>
      <c r="Q43" s="89"/>
      <c r="R43" s="89"/>
      <c r="S43" s="89"/>
      <c r="T43" s="89"/>
      <c r="U43" s="50"/>
      <c r="V43" s="48"/>
    </row>
    <row r="44" spans="1:22" ht="71.25" customHeight="1" x14ac:dyDescent="0.2">
      <c r="A44" s="23"/>
      <c r="B44" s="47"/>
      <c r="C44" s="79" t="s">
        <v>150</v>
      </c>
      <c r="D44" s="85" t="s">
        <v>131</v>
      </c>
      <c r="E44" s="123" t="s">
        <v>133</v>
      </c>
      <c r="F44" s="124"/>
      <c r="G44" s="123" t="s">
        <v>132</v>
      </c>
      <c r="H44" s="124"/>
      <c r="I44" s="49"/>
      <c r="J44" s="49"/>
      <c r="K44" s="49"/>
      <c r="L44" s="49"/>
      <c r="M44" s="49"/>
      <c r="N44" s="50"/>
      <c r="O44" s="50"/>
      <c r="P44" s="50"/>
      <c r="Q44" s="50"/>
      <c r="R44" s="50"/>
      <c r="S44" s="50"/>
      <c r="T44" s="50"/>
      <c r="U44" s="50"/>
      <c r="V44" s="48"/>
    </row>
    <row r="45" spans="1:22" s="81" customFormat="1" ht="36" customHeight="1" x14ac:dyDescent="0.2">
      <c r="A45" s="77"/>
      <c r="B45" s="54"/>
      <c r="C45" s="90"/>
      <c r="D45" s="91"/>
      <c r="E45" s="92"/>
      <c r="F45" s="92"/>
      <c r="G45" s="93"/>
      <c r="H45" s="93"/>
      <c r="I45" s="55"/>
      <c r="J45" s="55"/>
      <c r="K45" s="55"/>
      <c r="L45" s="55"/>
      <c r="M45" s="55"/>
      <c r="N45" s="93"/>
      <c r="O45" s="93"/>
      <c r="P45" s="93"/>
      <c r="Q45" s="93"/>
      <c r="R45" s="93"/>
      <c r="S45" s="93"/>
      <c r="T45" s="93"/>
      <c r="U45" s="93"/>
      <c r="V45" s="56"/>
    </row>
    <row r="46" spans="1:22" ht="141" customHeight="1" x14ac:dyDescent="0.2">
      <c r="A46" s="82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23"/>
    </row>
    <row r="47" spans="1:22" ht="111" customHeight="1" x14ac:dyDescent="0.2">
      <c r="A47" s="23"/>
      <c r="B47" s="23"/>
      <c r="C47" s="60"/>
      <c r="D47" s="111"/>
      <c r="E47" s="111"/>
      <c r="F47" s="112"/>
      <c r="G47" s="112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23"/>
    </row>
    <row r="48" spans="1:22" ht="78.75" customHeight="1" x14ac:dyDescent="0.2">
      <c r="A48" s="23"/>
      <c r="B48" s="23"/>
      <c r="C48" s="60"/>
      <c r="D48" s="111"/>
      <c r="E48" s="111"/>
      <c r="F48" s="112"/>
      <c r="G48" s="112"/>
      <c r="H48" s="100"/>
      <c r="I48" s="100"/>
      <c r="J48" s="100"/>
      <c r="K48" s="100"/>
      <c r="L48" s="100"/>
      <c r="M48" s="113"/>
      <c r="N48" s="113"/>
      <c r="O48" s="113"/>
      <c r="P48" s="114"/>
      <c r="Q48" s="114"/>
      <c r="R48" s="114"/>
      <c r="S48" s="114"/>
      <c r="T48" s="114"/>
      <c r="U48" s="114"/>
      <c r="V48" s="23"/>
    </row>
    <row r="49" spans="1:22" ht="55.5" customHeight="1" x14ac:dyDescent="0.2">
      <c r="A49" s="23"/>
      <c r="B49" s="23"/>
      <c r="C49" s="60"/>
      <c r="D49" s="115"/>
      <c r="E49" s="95"/>
      <c r="F49" s="96"/>
      <c r="G49" s="96"/>
      <c r="H49" s="101"/>
      <c r="I49" s="101"/>
      <c r="J49" s="96"/>
      <c r="K49" s="96"/>
      <c r="L49" s="96"/>
      <c r="M49" s="96"/>
      <c r="N49" s="96"/>
      <c r="O49" s="96"/>
      <c r="P49" s="96"/>
      <c r="Q49" s="96"/>
      <c r="R49" s="96"/>
      <c r="S49" s="102"/>
      <c r="T49" s="96"/>
      <c r="U49" s="96"/>
      <c r="V49" s="23"/>
    </row>
    <row r="50" spans="1:22" ht="54" customHeight="1" x14ac:dyDescent="0.2">
      <c r="A50" s="23"/>
      <c r="B50" s="23"/>
      <c r="C50" s="60"/>
      <c r="D50" s="116"/>
      <c r="E50" s="95"/>
      <c r="F50" s="96"/>
      <c r="G50" s="96"/>
      <c r="H50" s="103"/>
      <c r="I50" s="103"/>
      <c r="J50" s="104"/>
      <c r="K50" s="104"/>
      <c r="L50" s="104"/>
      <c r="M50" s="103"/>
      <c r="N50" s="103"/>
      <c r="O50" s="103"/>
      <c r="P50" s="104"/>
      <c r="Q50" s="104"/>
      <c r="R50" s="104"/>
      <c r="S50" s="102"/>
      <c r="T50" s="96"/>
      <c r="U50" s="96"/>
      <c r="V50" s="23"/>
    </row>
    <row r="51" spans="1:22" x14ac:dyDescent="0.2">
      <c r="A51" s="23"/>
      <c r="B51" s="23"/>
      <c r="C51" s="60"/>
      <c r="D51" s="106"/>
      <c r="E51" s="95"/>
      <c r="F51" s="106"/>
      <c r="G51" s="10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2"/>
      <c r="T51" s="96"/>
      <c r="U51" s="96"/>
      <c r="V51" s="23"/>
    </row>
    <row r="52" spans="1:22" x14ac:dyDescent="0.2">
      <c r="A52" s="23"/>
      <c r="B52" s="23"/>
      <c r="C52" s="60"/>
      <c r="D52" s="106"/>
      <c r="E52" s="95"/>
      <c r="F52" s="106"/>
      <c r="G52" s="106"/>
      <c r="H52" s="104"/>
      <c r="I52" s="104"/>
      <c r="J52" s="97"/>
      <c r="K52" s="97"/>
      <c r="L52" s="97"/>
      <c r="M52" s="74"/>
      <c r="N52" s="74"/>
      <c r="O52" s="74"/>
      <c r="P52" s="97"/>
      <c r="Q52" s="97"/>
      <c r="R52" s="97"/>
      <c r="S52" s="102"/>
      <c r="T52" s="96"/>
      <c r="U52" s="96"/>
      <c r="V52" s="23"/>
    </row>
    <row r="53" spans="1:22" x14ac:dyDescent="0.2">
      <c r="A53" s="23"/>
      <c r="B53" s="23"/>
      <c r="C53" s="60"/>
      <c r="D53" s="95"/>
      <c r="E53" s="95"/>
      <c r="F53" s="106"/>
      <c r="G53" s="106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2"/>
      <c r="T53" s="96"/>
      <c r="U53" s="96"/>
      <c r="V53" s="23"/>
    </row>
    <row r="54" spans="1:22" x14ac:dyDescent="0.2">
      <c r="A54" s="23"/>
      <c r="B54" s="23"/>
      <c r="C54" s="60"/>
      <c r="D54" s="95"/>
      <c r="E54" s="117"/>
      <c r="F54" s="106"/>
      <c r="G54" s="106"/>
      <c r="H54" s="103"/>
      <c r="I54" s="103"/>
      <c r="J54" s="104"/>
      <c r="K54" s="104"/>
      <c r="L54" s="104"/>
      <c r="M54" s="103"/>
      <c r="N54" s="103"/>
      <c r="O54" s="103"/>
      <c r="P54" s="104"/>
      <c r="Q54" s="104"/>
      <c r="R54" s="104"/>
      <c r="S54" s="102"/>
      <c r="T54" s="96"/>
      <c r="U54" s="96"/>
      <c r="V54" s="23"/>
    </row>
    <row r="55" spans="1:22" x14ac:dyDescent="0.2">
      <c r="A55" s="23"/>
      <c r="B55" s="23"/>
      <c r="C55" s="60"/>
      <c r="D55" s="95"/>
      <c r="E55" s="98"/>
      <c r="F55" s="106"/>
      <c r="G55" s="106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5"/>
      <c r="T55" s="106"/>
      <c r="U55" s="106"/>
      <c r="V55" s="23"/>
    </row>
    <row r="56" spans="1:22" x14ac:dyDescent="0.2">
      <c r="A56" s="23"/>
      <c r="B56" s="23"/>
      <c r="C56" s="60"/>
      <c r="D56" s="106"/>
      <c r="E56" s="98"/>
      <c r="F56" s="106"/>
      <c r="G56" s="106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23"/>
    </row>
    <row r="57" spans="1:22" x14ac:dyDescent="0.2">
      <c r="A57" s="23"/>
      <c r="B57" s="23"/>
      <c r="C57" s="60"/>
      <c r="D57" s="23"/>
      <c r="E57" s="106"/>
      <c r="F57" s="106"/>
      <c r="G57" s="106"/>
      <c r="H57" s="14"/>
      <c r="I57" s="23"/>
      <c r="J57" s="14"/>
      <c r="K57" s="118"/>
      <c r="L57" s="23"/>
      <c r="M57" s="118"/>
      <c r="N57" s="118"/>
      <c r="O57" s="23"/>
      <c r="P57" s="110"/>
      <c r="Q57" s="110"/>
      <c r="R57" s="110"/>
      <c r="S57" s="110"/>
      <c r="T57" s="110"/>
      <c r="U57" s="110"/>
      <c r="V57" s="23"/>
    </row>
    <row r="58" spans="1:2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x14ac:dyDescent="0.2">
      <c r="A59" s="23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</row>
    <row r="60" spans="1:22" x14ac:dyDescent="0.2">
      <c r="A60" s="23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23"/>
    </row>
    <row r="61" spans="1:2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18"/>
      <c r="L61" s="18"/>
      <c r="M61" s="18"/>
      <c r="N61" s="18"/>
      <c r="O61" s="18"/>
      <c r="P61" s="68"/>
      <c r="Q61" s="68"/>
      <c r="R61" s="68"/>
      <c r="S61" s="68"/>
      <c r="T61" s="68"/>
      <c r="U61" s="68"/>
      <c r="V61" s="23"/>
    </row>
    <row r="62" spans="1:22" x14ac:dyDescent="0.2">
      <c r="A62" s="23"/>
      <c r="B62" s="23"/>
      <c r="C62" s="23"/>
      <c r="D62" s="23"/>
      <c r="E62" s="107"/>
      <c r="F62" s="107"/>
      <c r="G62" s="107"/>
      <c r="H62" s="108"/>
      <c r="I62" s="108"/>
      <c r="J62" s="108"/>
      <c r="K62" s="108"/>
      <c r="L62" s="108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18"/>
      <c r="L63" s="18"/>
      <c r="M63" s="18"/>
      <c r="N63" s="18"/>
      <c r="O63" s="18"/>
      <c r="P63" s="68"/>
      <c r="Q63" s="68"/>
      <c r="R63" s="68"/>
      <c r="S63" s="68"/>
      <c r="T63" s="68"/>
      <c r="U63" s="68"/>
      <c r="V63" s="23"/>
    </row>
    <row r="64" spans="1:22" x14ac:dyDescent="0.2">
      <c r="A64" s="23"/>
      <c r="B64" s="23"/>
      <c r="C64" s="23"/>
      <c r="D64" s="23"/>
      <c r="E64" s="107"/>
      <c r="F64" s="107"/>
      <c r="G64" s="107"/>
      <c r="H64" s="108"/>
      <c r="I64" s="108"/>
      <c r="J64" s="108"/>
      <c r="K64" s="108"/>
      <c r="L64" s="108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x14ac:dyDescent="0.2">
      <c r="A65" s="23"/>
      <c r="B65" s="23"/>
      <c r="C65" s="23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23"/>
    </row>
    <row r="66" spans="1:22" x14ac:dyDescent="0.2">
      <c r="A66" s="23"/>
      <c r="B66" s="23"/>
      <c r="C66" s="23"/>
      <c r="D66" s="69"/>
      <c r="E66" s="109"/>
      <c r="F66" s="109"/>
      <c r="G66" s="109"/>
      <c r="H66" s="110"/>
      <c r="I66" s="110"/>
      <c r="J66" s="110"/>
      <c r="K66" s="110"/>
      <c r="L66" s="110"/>
      <c r="M66" s="69"/>
      <c r="N66" s="69"/>
      <c r="O66" s="69"/>
      <c r="P66" s="69"/>
      <c r="Q66" s="69"/>
      <c r="R66" s="69"/>
      <c r="S66" s="69"/>
      <c r="T66" s="69"/>
      <c r="U66" s="69"/>
      <c r="V66" s="23"/>
    </row>
    <row r="67" spans="1:2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69"/>
      <c r="G68" s="69"/>
      <c r="H68" s="120"/>
      <c r="I68" s="120"/>
      <c r="J68" s="120"/>
      <c r="K68" s="23"/>
      <c r="L68" s="23"/>
      <c r="M68" s="69"/>
      <c r="N68" s="69"/>
      <c r="O68" s="69"/>
      <c r="P68" s="69"/>
      <c r="Q68" s="120"/>
      <c r="R68" s="120"/>
      <c r="S68" s="120"/>
      <c r="T68" s="120"/>
      <c r="U68" s="23"/>
      <c r="V68" s="23"/>
    </row>
    <row r="69" spans="1:22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x14ac:dyDescent="0.2">
      <c r="A71" s="23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</row>
    <row r="72" spans="1:22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A73" s="23"/>
      <c r="B73" s="69"/>
      <c r="C73" s="69"/>
      <c r="D73" s="69"/>
      <c r="E73" s="69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23"/>
      <c r="U73" s="23"/>
      <c r="V73" s="2"/>
    </row>
    <row r="74" spans="1:22" x14ac:dyDescent="0.2">
      <c r="A74" s="23"/>
      <c r="B74" s="23"/>
      <c r="C74" s="23"/>
      <c r="D74" s="23"/>
      <c r="E74" s="2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23"/>
      <c r="U74" s="23"/>
      <c r="V74" s="2"/>
    </row>
    <row r="75" spans="1:22" x14ac:dyDescent="0.2">
      <c r="A75" s="23"/>
      <c r="B75" s="23"/>
      <c r="C75" s="23"/>
      <c r="D75" s="23"/>
      <c r="E75" s="23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23"/>
      <c r="U75" s="23"/>
      <c r="V75" s="2"/>
    </row>
    <row r="76" spans="1:22" x14ac:dyDescent="0.2">
      <c r="A76" s="2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">
      <c r="A77" s="23"/>
    </row>
    <row r="78" spans="1:22" x14ac:dyDescent="0.2">
      <c r="A78" s="23"/>
    </row>
    <row r="79" spans="1:22" x14ac:dyDescent="0.2">
      <c r="A79" s="2"/>
    </row>
    <row r="80" spans="1:22" x14ac:dyDescent="0.2">
      <c r="A80" s="2"/>
    </row>
    <row r="81" spans="1:1" x14ac:dyDescent="0.2">
      <c r="A81" s="2"/>
    </row>
    <row r="82" spans="1:1" x14ac:dyDescent="0.2">
      <c r="A82" s="2"/>
    </row>
  </sheetData>
  <mergeCells count="68">
    <mergeCell ref="B9:D9"/>
    <mergeCell ref="E9:H9"/>
    <mergeCell ref="J9:L9"/>
    <mergeCell ref="M9:P9"/>
    <mergeCell ref="Q9:T9"/>
    <mergeCell ref="B2:V2"/>
    <mergeCell ref="B3:V3"/>
    <mergeCell ref="B5:V5"/>
    <mergeCell ref="E7:F7"/>
    <mergeCell ref="S7:T7"/>
    <mergeCell ref="E11:H11"/>
    <mergeCell ref="I11:K11"/>
    <mergeCell ref="L11:U11"/>
    <mergeCell ref="B13:D13"/>
    <mergeCell ref="E13:M13"/>
    <mergeCell ref="C27:D28"/>
    <mergeCell ref="E27:F28"/>
    <mergeCell ref="G27:H28"/>
    <mergeCell ref="I27:U27"/>
    <mergeCell ref="E16:F16"/>
    <mergeCell ref="G16:H16"/>
    <mergeCell ref="I16:M16"/>
    <mergeCell ref="N16:U16"/>
    <mergeCell ref="B18:V18"/>
    <mergeCell ref="B20:D20"/>
    <mergeCell ref="E20:N20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5:V25"/>
    <mergeCell ref="E29:F29"/>
    <mergeCell ref="G29:H29"/>
    <mergeCell ref="E30:F30"/>
    <mergeCell ref="G30:H30"/>
    <mergeCell ref="E31:F31"/>
    <mergeCell ref="G31:H31"/>
    <mergeCell ref="E34:F34"/>
    <mergeCell ref="G34:H34"/>
    <mergeCell ref="E35:F35"/>
    <mergeCell ref="G35:H35"/>
    <mergeCell ref="E32:F32"/>
    <mergeCell ref="G32:H32"/>
    <mergeCell ref="E33:F33"/>
    <mergeCell ref="G33:H33"/>
    <mergeCell ref="E39:F39"/>
    <mergeCell ref="G39:H39"/>
    <mergeCell ref="E38:F38"/>
    <mergeCell ref="G38:H38"/>
    <mergeCell ref="E36:F36"/>
    <mergeCell ref="G36:H36"/>
    <mergeCell ref="E37:F37"/>
    <mergeCell ref="G37:H37"/>
    <mergeCell ref="E44:F44"/>
    <mergeCell ref="G44:H44"/>
    <mergeCell ref="E43:F43"/>
    <mergeCell ref="G43:H43"/>
    <mergeCell ref="E40:F40"/>
    <mergeCell ref="G40:H40"/>
    <mergeCell ref="E41:F41"/>
    <mergeCell ref="G41:H41"/>
    <mergeCell ref="E42:F42"/>
    <mergeCell ref="G42:H42"/>
  </mergeCells>
  <hyperlinks>
    <hyperlink ref="N16" r:id="rId1" xr:uid="{00000000-0004-0000-0000-000000000000}"/>
  </hyperlinks>
  <pageMargins left="0.7" right="0.7" top="0.75" bottom="0.75" header="0.3" footer="0.3"/>
  <pageSetup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34"/>
  <sheetViews>
    <sheetView topLeftCell="A13" zoomScaleNormal="100" workbookViewId="0">
      <selection activeCell="Y34" sqref="Y34"/>
    </sheetView>
  </sheetViews>
  <sheetFormatPr baseColWidth="10" defaultColWidth="10.6640625" defaultRowHeight="15" x14ac:dyDescent="0.2"/>
  <cols>
    <col min="1" max="1" width="3.6640625" customWidth="1"/>
    <col min="2" max="2" width="4.1640625" customWidth="1"/>
    <col min="3" max="3" width="11.5" hidden="1" customWidth="1"/>
    <col min="4" max="4" width="17.5" customWidth="1"/>
    <col min="5" max="5" width="13" customWidth="1"/>
    <col min="6" max="6" width="10.33203125" customWidth="1"/>
    <col min="8" max="8" width="12.33203125" bestFit="1" customWidth="1"/>
    <col min="9" max="9" width="2.6640625" customWidth="1"/>
    <col min="10" max="10" width="3.6640625" customWidth="1"/>
    <col min="11" max="11" width="4" customWidth="1"/>
    <col min="12" max="12" width="8.5" customWidth="1"/>
    <col min="13" max="13" width="3.33203125" customWidth="1"/>
    <col min="14" max="14" width="3.83203125" customWidth="1"/>
    <col min="15" max="15" width="5.33203125" customWidth="1"/>
    <col min="16" max="16" width="2.83203125" customWidth="1"/>
    <col min="17" max="17" width="1.6640625" customWidth="1"/>
    <col min="18" max="18" width="5" customWidth="1"/>
    <col min="19" max="19" width="3.6640625" customWidth="1"/>
    <col min="20" max="20" width="8.6640625" customWidth="1"/>
  </cols>
  <sheetData>
    <row r="2" spans="2:25" x14ac:dyDescent="0.2">
      <c r="B2" s="231" t="s">
        <v>76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2:25" x14ac:dyDescent="0.2">
      <c r="B3" s="57"/>
      <c r="C3" s="58"/>
      <c r="D3" s="45"/>
      <c r="E3" s="59"/>
      <c r="F3" s="59"/>
      <c r="G3" s="59"/>
      <c r="H3" s="59"/>
      <c r="I3" s="59"/>
      <c r="J3" s="59"/>
      <c r="K3" s="59"/>
      <c r="L3" s="59"/>
      <c r="M3" s="59"/>
      <c r="N3" s="45"/>
      <c r="O3" s="45"/>
      <c r="P3" s="45"/>
      <c r="Q3" s="45"/>
      <c r="R3" s="45"/>
      <c r="S3" s="45"/>
      <c r="T3" s="45"/>
      <c r="U3" s="45"/>
      <c r="V3" s="46"/>
    </row>
    <row r="4" spans="2:25" x14ac:dyDescent="0.2">
      <c r="B4" s="47"/>
      <c r="C4" s="60"/>
      <c r="D4" s="232" t="s">
        <v>16</v>
      </c>
      <c r="E4" s="232" t="s">
        <v>77</v>
      </c>
      <c r="F4" s="234" t="s">
        <v>78</v>
      </c>
      <c r="G4" s="235"/>
      <c r="H4" s="145" t="s">
        <v>79</v>
      </c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48"/>
    </row>
    <row r="5" spans="2:25" x14ac:dyDescent="0.2">
      <c r="B5" s="47"/>
      <c r="C5" s="60"/>
      <c r="D5" s="233"/>
      <c r="E5" s="233"/>
      <c r="F5" s="236"/>
      <c r="G5" s="237"/>
      <c r="H5" s="239" t="s">
        <v>80</v>
      </c>
      <c r="I5" s="239"/>
      <c r="J5" s="239" t="s">
        <v>81</v>
      </c>
      <c r="K5" s="239"/>
      <c r="L5" s="239"/>
      <c r="M5" s="240" t="s">
        <v>82</v>
      </c>
      <c r="N5" s="240"/>
      <c r="O5" s="240"/>
      <c r="P5" s="241" t="s">
        <v>83</v>
      </c>
      <c r="Q5" s="241"/>
      <c r="R5" s="241"/>
      <c r="S5" s="241" t="s">
        <v>84</v>
      </c>
      <c r="T5" s="241"/>
      <c r="U5" s="241"/>
      <c r="V5" s="48"/>
    </row>
    <row r="6" spans="2:25" ht="216.75" customHeight="1" x14ac:dyDescent="0.2">
      <c r="B6" s="47"/>
      <c r="C6" s="60"/>
      <c r="D6" s="61" t="s">
        <v>100</v>
      </c>
      <c r="E6" s="50">
        <v>66</v>
      </c>
      <c r="F6" s="192" t="s">
        <v>99</v>
      </c>
      <c r="G6" s="194"/>
      <c r="H6" s="229">
        <v>13700000</v>
      </c>
      <c r="I6" s="230"/>
      <c r="J6" s="192"/>
      <c r="K6" s="193"/>
      <c r="L6" s="194"/>
      <c r="M6" s="192"/>
      <c r="N6" s="193"/>
      <c r="O6" s="194"/>
      <c r="P6" s="192"/>
      <c r="Q6" s="193"/>
      <c r="R6" s="194"/>
      <c r="S6" s="190">
        <f>H6</f>
        <v>13700000</v>
      </c>
      <c r="T6" s="191"/>
      <c r="U6" s="184"/>
      <c r="V6" s="48"/>
    </row>
    <row r="7" spans="2:25" ht="84" x14ac:dyDescent="0.2">
      <c r="B7" s="47"/>
      <c r="C7" s="60"/>
      <c r="D7" s="61" t="s">
        <v>105</v>
      </c>
      <c r="E7" s="50">
        <v>1</v>
      </c>
      <c r="F7" s="129" t="s">
        <v>101</v>
      </c>
      <c r="G7" s="130"/>
      <c r="H7" s="208"/>
      <c r="I7" s="208"/>
      <c r="J7" s="190">
        <v>250000</v>
      </c>
      <c r="K7" s="193"/>
      <c r="L7" s="194"/>
      <c r="M7" s="192"/>
      <c r="N7" s="193"/>
      <c r="O7" s="194"/>
      <c r="P7" s="192"/>
      <c r="Q7" s="193"/>
      <c r="R7" s="194"/>
      <c r="S7" s="190">
        <v>250000</v>
      </c>
      <c r="T7" s="191"/>
      <c r="U7" s="184"/>
      <c r="V7" s="48"/>
    </row>
    <row r="8" spans="2:25" ht="112" x14ac:dyDescent="0.2">
      <c r="B8" s="47"/>
      <c r="C8" s="60"/>
      <c r="D8" s="61" t="s">
        <v>106</v>
      </c>
      <c r="E8" s="50">
        <v>1</v>
      </c>
      <c r="F8" s="129" t="s">
        <v>102</v>
      </c>
      <c r="G8" s="130"/>
      <c r="H8" s="208"/>
      <c r="I8" s="208"/>
      <c r="J8" s="192"/>
      <c r="K8" s="193"/>
      <c r="L8" s="194"/>
      <c r="M8" s="224">
        <v>45000</v>
      </c>
      <c r="N8" s="228"/>
      <c r="O8" s="225"/>
      <c r="P8" s="192"/>
      <c r="Q8" s="193"/>
      <c r="R8" s="194"/>
      <c r="S8" s="190">
        <v>45000</v>
      </c>
      <c r="T8" s="191"/>
      <c r="U8" s="184"/>
      <c r="V8" s="48"/>
    </row>
    <row r="9" spans="2:25" ht="84" x14ac:dyDescent="0.2">
      <c r="B9" s="47"/>
      <c r="C9" s="60"/>
      <c r="D9" s="61" t="s">
        <v>107</v>
      </c>
      <c r="E9" s="50">
        <v>1</v>
      </c>
      <c r="F9" s="129" t="s">
        <v>103</v>
      </c>
      <c r="G9" s="130"/>
      <c r="H9" s="208"/>
      <c r="I9" s="208"/>
      <c r="J9" s="190">
        <v>500000</v>
      </c>
      <c r="K9" s="193"/>
      <c r="L9" s="194"/>
      <c r="M9" s="224" t="s">
        <v>0</v>
      </c>
      <c r="N9" s="228"/>
      <c r="O9" s="225"/>
      <c r="P9" s="192"/>
      <c r="Q9" s="193"/>
      <c r="R9" s="194"/>
      <c r="S9" s="190">
        <v>500000</v>
      </c>
      <c r="T9" s="191"/>
      <c r="U9" s="184"/>
      <c r="V9" s="48"/>
    </row>
    <row r="10" spans="2:25" ht="84" x14ac:dyDescent="0.2">
      <c r="B10" s="47"/>
      <c r="C10" s="60"/>
      <c r="D10" s="61" t="s">
        <v>108</v>
      </c>
      <c r="E10" s="50">
        <v>1</v>
      </c>
      <c r="F10" s="129" t="s">
        <v>101</v>
      </c>
      <c r="G10" s="130"/>
      <c r="H10" s="206"/>
      <c r="I10" s="207"/>
      <c r="J10" s="190">
        <v>500000</v>
      </c>
      <c r="K10" s="193"/>
      <c r="L10" s="194"/>
      <c r="M10" s="192"/>
      <c r="N10" s="193"/>
      <c r="O10" s="194"/>
      <c r="P10" s="192"/>
      <c r="Q10" s="193"/>
      <c r="R10" s="194"/>
      <c r="S10" s="190">
        <v>500000</v>
      </c>
      <c r="T10" s="191"/>
      <c r="U10" s="184"/>
      <c r="V10" s="48"/>
    </row>
    <row r="11" spans="2:25" ht="140" x14ac:dyDescent="0.2">
      <c r="B11" s="47"/>
      <c r="C11" s="60"/>
      <c r="D11" s="62" t="s">
        <v>109</v>
      </c>
      <c r="E11" s="63" t="s">
        <v>98</v>
      </c>
      <c r="F11" s="129" t="s">
        <v>85</v>
      </c>
      <c r="G11" s="130"/>
      <c r="H11" s="224" t="s">
        <v>0</v>
      </c>
      <c r="I11" s="225"/>
      <c r="J11" s="226"/>
      <c r="K11" s="227"/>
      <c r="L11" s="187"/>
      <c r="M11" s="224">
        <v>50000</v>
      </c>
      <c r="N11" s="228"/>
      <c r="O11" s="225"/>
      <c r="P11" s="226"/>
      <c r="Q11" s="227"/>
      <c r="R11" s="187"/>
      <c r="S11" s="190">
        <v>50000</v>
      </c>
      <c r="T11" s="191"/>
      <c r="U11" s="184"/>
      <c r="V11" s="48"/>
    </row>
    <row r="12" spans="2:25" ht="140" x14ac:dyDescent="0.2">
      <c r="B12" s="47"/>
      <c r="C12" s="60"/>
      <c r="D12" s="49" t="s">
        <v>110</v>
      </c>
      <c r="E12" s="52" t="s">
        <v>114</v>
      </c>
      <c r="F12" s="129" t="s">
        <v>85</v>
      </c>
      <c r="G12" s="130"/>
      <c r="H12" s="224" t="s">
        <v>0</v>
      </c>
      <c r="I12" s="225"/>
      <c r="J12" s="190">
        <v>1200000</v>
      </c>
      <c r="K12" s="193"/>
      <c r="L12" s="194"/>
      <c r="M12" s="226"/>
      <c r="N12" s="227"/>
      <c r="O12" s="187"/>
      <c r="P12" s="226"/>
      <c r="Q12" s="227"/>
      <c r="R12" s="187"/>
      <c r="S12" s="223">
        <v>1200000</v>
      </c>
      <c r="T12" s="191"/>
      <c r="U12" s="184"/>
      <c r="V12" s="48"/>
      <c r="Y12" t="s">
        <v>0</v>
      </c>
    </row>
    <row r="13" spans="2:25" ht="56" x14ac:dyDescent="0.2">
      <c r="B13" s="47"/>
      <c r="C13" s="60"/>
      <c r="D13" s="49" t="s">
        <v>111</v>
      </c>
      <c r="E13" s="49" t="s">
        <v>104</v>
      </c>
      <c r="F13" s="129" t="s">
        <v>85</v>
      </c>
      <c r="G13" s="158"/>
      <c r="H13" s="186"/>
      <c r="I13" s="188"/>
      <c r="J13" s="186"/>
      <c r="K13" s="186"/>
      <c r="L13" s="186"/>
      <c r="M13" s="189">
        <v>27000</v>
      </c>
      <c r="N13" s="189"/>
      <c r="O13" s="189"/>
      <c r="P13" s="186"/>
      <c r="Q13" s="186"/>
      <c r="R13" s="186"/>
      <c r="S13" s="75"/>
      <c r="T13" s="184">
        <v>27000</v>
      </c>
      <c r="U13" s="185"/>
      <c r="V13" s="48"/>
    </row>
    <row r="14" spans="2:25" ht="43.5" customHeight="1" x14ac:dyDescent="0.2">
      <c r="B14" s="47"/>
      <c r="C14" s="60"/>
      <c r="D14" s="49" t="s">
        <v>112</v>
      </c>
      <c r="E14" s="49">
        <v>15</v>
      </c>
      <c r="F14" s="129" t="s">
        <v>85</v>
      </c>
      <c r="G14" s="158" t="s">
        <v>113</v>
      </c>
      <c r="H14" s="72">
        <v>150000</v>
      </c>
      <c r="I14" s="73"/>
      <c r="J14" s="187"/>
      <c r="K14" s="186"/>
      <c r="L14" s="186"/>
      <c r="M14" s="186"/>
      <c r="N14" s="186"/>
      <c r="O14" s="186"/>
      <c r="P14" s="186"/>
      <c r="Q14" s="186"/>
      <c r="R14" s="186"/>
      <c r="S14" s="75"/>
      <c r="T14" s="184">
        <v>150000</v>
      </c>
      <c r="U14" s="185"/>
      <c r="V14" s="48"/>
    </row>
    <row r="15" spans="2:25" x14ac:dyDescent="0.2">
      <c r="B15" s="47"/>
      <c r="C15" s="60"/>
      <c r="D15" s="23"/>
      <c r="E15" s="76"/>
      <c r="F15" s="76"/>
      <c r="G15" s="76"/>
      <c r="H15" s="14"/>
      <c r="I15" s="23"/>
      <c r="J15" s="14"/>
      <c r="K15" s="64"/>
      <c r="L15" s="23"/>
      <c r="M15" s="64"/>
      <c r="N15" s="64"/>
      <c r="O15" s="23"/>
      <c r="P15" s="215" t="s">
        <v>86</v>
      </c>
      <c r="Q15" s="215"/>
      <c r="R15" s="216"/>
      <c r="S15" s="217">
        <f>SUM(S6:U14)</f>
        <v>16422000</v>
      </c>
      <c r="T15" s="218"/>
      <c r="U15" s="219"/>
      <c r="V15" s="48"/>
      <c r="Y15" t="s">
        <v>0</v>
      </c>
    </row>
    <row r="16" spans="2:25" x14ac:dyDescent="0.2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56"/>
    </row>
    <row r="17" spans="2:22" x14ac:dyDescent="0.2">
      <c r="B17" s="142" t="s">
        <v>87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2:22" x14ac:dyDescent="0.2">
      <c r="B18" s="65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46"/>
    </row>
    <row r="19" spans="2:22" x14ac:dyDescent="0.2">
      <c r="B19" s="47"/>
      <c r="C19" s="23"/>
      <c r="D19" s="23"/>
      <c r="E19" s="23"/>
      <c r="F19" s="23"/>
      <c r="G19" s="23"/>
      <c r="H19" s="23"/>
      <c r="I19" s="23"/>
      <c r="J19" s="23"/>
      <c r="K19" s="18"/>
      <c r="L19" s="18"/>
      <c r="M19" s="18"/>
      <c r="N19" s="18"/>
      <c r="O19" s="18"/>
      <c r="P19" s="68"/>
      <c r="Q19" s="68"/>
      <c r="R19" s="68"/>
      <c r="S19" s="68"/>
      <c r="T19" s="68"/>
      <c r="U19" s="68"/>
      <c r="V19" s="48"/>
    </row>
    <row r="20" spans="2:22" x14ac:dyDescent="0.2">
      <c r="B20" s="47"/>
      <c r="C20" s="23"/>
      <c r="D20" s="23"/>
      <c r="E20" s="167" t="s">
        <v>88</v>
      </c>
      <c r="F20" s="167"/>
      <c r="G20" s="169"/>
      <c r="H20" s="220">
        <f>S15</f>
        <v>16422000</v>
      </c>
      <c r="I20" s="221"/>
      <c r="J20" s="221"/>
      <c r="K20" s="221"/>
      <c r="L20" s="222"/>
      <c r="M20" s="23"/>
      <c r="N20" s="23"/>
      <c r="O20" s="23"/>
      <c r="P20" s="23"/>
      <c r="Q20" s="23"/>
      <c r="R20" s="23"/>
      <c r="S20" s="23"/>
      <c r="T20" s="23"/>
      <c r="U20" s="23"/>
      <c r="V20" s="48"/>
    </row>
    <row r="21" spans="2:22" x14ac:dyDescent="0.2">
      <c r="B21" s="47"/>
      <c r="C21" s="23"/>
      <c r="D21" s="23"/>
      <c r="E21" s="23"/>
      <c r="F21" s="23"/>
      <c r="G21" s="23"/>
      <c r="H21" s="23"/>
      <c r="I21" s="23"/>
      <c r="J21" s="23"/>
      <c r="K21" s="18"/>
      <c r="L21" s="18"/>
      <c r="M21" s="18"/>
      <c r="N21" s="18"/>
      <c r="O21" s="18"/>
      <c r="P21" s="68"/>
      <c r="Q21" s="68"/>
      <c r="R21" s="68"/>
      <c r="S21" s="68"/>
      <c r="T21" s="68"/>
      <c r="U21" s="68"/>
      <c r="V21" s="48"/>
    </row>
    <row r="22" spans="2:22" x14ac:dyDescent="0.2">
      <c r="B22" s="47"/>
      <c r="C22" s="23"/>
      <c r="D22" s="23"/>
      <c r="E22" s="167" t="s">
        <v>89</v>
      </c>
      <c r="F22" s="167"/>
      <c r="G22" s="169"/>
      <c r="H22" s="220"/>
      <c r="I22" s="221"/>
      <c r="J22" s="221"/>
      <c r="K22" s="221"/>
      <c r="L22" s="222"/>
      <c r="M22" s="23"/>
      <c r="N22" s="23"/>
      <c r="O22" s="23"/>
      <c r="P22" s="23"/>
      <c r="Q22" s="23"/>
      <c r="R22" s="23"/>
      <c r="S22" s="23"/>
      <c r="T22" s="23"/>
      <c r="U22" s="23"/>
      <c r="V22" s="48"/>
    </row>
    <row r="23" spans="2:22" x14ac:dyDescent="0.2">
      <c r="B23" s="47"/>
      <c r="C23" s="2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48"/>
    </row>
    <row r="24" spans="2:22" x14ac:dyDescent="0.2">
      <c r="B24" s="47"/>
      <c r="C24" s="23"/>
      <c r="D24" s="69"/>
      <c r="E24" s="201" t="s">
        <v>90</v>
      </c>
      <c r="F24" s="201"/>
      <c r="G24" s="202"/>
      <c r="H24" s="203">
        <f>SUM(H20+H22)</f>
        <v>16422000</v>
      </c>
      <c r="I24" s="204"/>
      <c r="J24" s="204"/>
      <c r="K24" s="204"/>
      <c r="L24" s="205"/>
      <c r="M24" s="69"/>
      <c r="N24" s="69"/>
      <c r="O24" s="69"/>
      <c r="P24" s="69"/>
      <c r="Q24" s="69"/>
      <c r="R24" s="69"/>
      <c r="S24" s="69"/>
      <c r="T24" s="69"/>
      <c r="U24" s="69"/>
      <c r="V24" s="48"/>
    </row>
    <row r="25" spans="2:22" x14ac:dyDescent="0.2">
      <c r="B25" s="4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48"/>
    </row>
    <row r="26" spans="2:22" x14ac:dyDescent="0.2">
      <c r="B26" s="47"/>
      <c r="C26" s="23"/>
      <c r="D26" s="23"/>
      <c r="E26" s="23"/>
      <c r="F26" s="161" t="s">
        <v>91</v>
      </c>
      <c r="G26" s="162"/>
      <c r="H26" s="209">
        <v>45658</v>
      </c>
      <c r="I26" s="210"/>
      <c r="J26" s="211"/>
      <c r="K26" s="23"/>
      <c r="L26" s="23"/>
      <c r="M26" s="212" t="s">
        <v>92</v>
      </c>
      <c r="N26" s="212"/>
      <c r="O26" s="212"/>
      <c r="P26" s="213"/>
      <c r="Q26" s="214">
        <v>46022</v>
      </c>
      <c r="R26" s="214"/>
      <c r="S26" s="214"/>
      <c r="T26" s="214"/>
      <c r="U26" s="23"/>
      <c r="V26" s="48"/>
    </row>
    <row r="27" spans="2:22" x14ac:dyDescent="0.2">
      <c r="B27" s="4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8"/>
    </row>
    <row r="28" spans="2:22" x14ac:dyDescent="0.2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56"/>
    </row>
    <row r="29" spans="2:22" x14ac:dyDescent="0.2">
      <c r="B29" s="142" t="s">
        <v>93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</row>
    <row r="30" spans="2:22" x14ac:dyDescent="0.2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6"/>
    </row>
    <row r="31" spans="2:22" x14ac:dyDescent="0.2">
      <c r="B31" s="70"/>
      <c r="C31" s="69"/>
      <c r="D31" s="69"/>
      <c r="E31" s="71"/>
      <c r="F31" s="149" t="s">
        <v>94</v>
      </c>
      <c r="G31" s="196"/>
      <c r="H31" s="196"/>
      <c r="I31" s="150"/>
      <c r="J31" s="149" t="s">
        <v>95</v>
      </c>
      <c r="K31" s="196"/>
      <c r="L31" s="196"/>
      <c r="M31" s="196"/>
      <c r="N31" s="150"/>
      <c r="O31" s="149" t="s">
        <v>96</v>
      </c>
      <c r="P31" s="196"/>
      <c r="Q31" s="196"/>
      <c r="R31" s="196"/>
      <c r="S31" s="196"/>
      <c r="T31" s="23"/>
      <c r="U31" s="23"/>
      <c r="V31" s="24"/>
    </row>
    <row r="32" spans="2:22" ht="82.5" customHeight="1" x14ac:dyDescent="0.2">
      <c r="B32" s="47"/>
      <c r="C32" s="23"/>
      <c r="D32" s="23"/>
      <c r="E32" s="23"/>
      <c r="F32" s="197" t="s">
        <v>115</v>
      </c>
      <c r="G32" s="198"/>
      <c r="H32" s="198"/>
      <c r="I32" s="199"/>
      <c r="J32" s="197" t="s">
        <v>116</v>
      </c>
      <c r="K32" s="198"/>
      <c r="L32" s="198"/>
      <c r="M32" s="198"/>
      <c r="N32" s="199"/>
      <c r="O32" s="200" t="s">
        <v>117</v>
      </c>
      <c r="P32" s="200"/>
      <c r="Q32" s="200"/>
      <c r="R32" s="200"/>
      <c r="S32" s="200"/>
      <c r="T32" s="23"/>
      <c r="U32" s="23"/>
      <c r="V32" s="24"/>
    </row>
    <row r="33" spans="2:25" x14ac:dyDescent="0.2">
      <c r="B33" s="47"/>
      <c r="C33" s="23"/>
      <c r="D33" s="23"/>
      <c r="E33" s="23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23"/>
      <c r="U33" s="23"/>
      <c r="V33" s="24"/>
    </row>
    <row r="34" spans="2:25" x14ac:dyDescent="0.2">
      <c r="Y34" t="s">
        <v>0</v>
      </c>
    </row>
  </sheetData>
  <mergeCells count="86">
    <mergeCell ref="S6:U6"/>
    <mergeCell ref="B2:V2"/>
    <mergeCell ref="D4:D5"/>
    <mergeCell ref="E4:E5"/>
    <mergeCell ref="F4:G5"/>
    <mergeCell ref="H4:U4"/>
    <mergeCell ref="H5:I5"/>
    <mergeCell ref="J5:L5"/>
    <mergeCell ref="M5:O5"/>
    <mergeCell ref="P5:R5"/>
    <mergeCell ref="S5:U5"/>
    <mergeCell ref="P6:R6"/>
    <mergeCell ref="J9:L9"/>
    <mergeCell ref="M9:O9"/>
    <mergeCell ref="F8:G8"/>
    <mergeCell ref="F6:G6"/>
    <mergeCell ref="H6:I6"/>
    <mergeCell ref="M6:O6"/>
    <mergeCell ref="F7:G7"/>
    <mergeCell ref="J6:L6"/>
    <mergeCell ref="J7:L7"/>
    <mergeCell ref="J8:L8"/>
    <mergeCell ref="M7:O7"/>
    <mergeCell ref="M8:O8"/>
    <mergeCell ref="S12:U12"/>
    <mergeCell ref="F11:G11"/>
    <mergeCell ref="H11:I11"/>
    <mergeCell ref="J11:L11"/>
    <mergeCell ref="M11:O11"/>
    <mergeCell ref="P11:R11"/>
    <mergeCell ref="S11:U11"/>
    <mergeCell ref="F12:G12"/>
    <mergeCell ref="H12:I12"/>
    <mergeCell ref="J12:L12"/>
    <mergeCell ref="M12:O12"/>
    <mergeCell ref="P12:R12"/>
    <mergeCell ref="H26:J26"/>
    <mergeCell ref="M26:P26"/>
    <mergeCell ref="Q26:T26"/>
    <mergeCell ref="P15:R15"/>
    <mergeCell ref="S15:U15"/>
    <mergeCell ref="B17:V17"/>
    <mergeCell ref="E20:G20"/>
    <mergeCell ref="H20:L20"/>
    <mergeCell ref="E22:G22"/>
    <mergeCell ref="H22:L22"/>
    <mergeCell ref="F10:G10"/>
    <mergeCell ref="H10:I10"/>
    <mergeCell ref="H8:I8"/>
    <mergeCell ref="H7:I7"/>
    <mergeCell ref="F9:G9"/>
    <mergeCell ref="H9:I9"/>
    <mergeCell ref="J10:L10"/>
    <mergeCell ref="M10:O10"/>
    <mergeCell ref="F33:I33"/>
    <mergeCell ref="J33:N33"/>
    <mergeCell ref="O33:S33"/>
    <mergeCell ref="P10:R10"/>
    <mergeCell ref="B29:V29"/>
    <mergeCell ref="F31:I31"/>
    <mergeCell ref="J31:N31"/>
    <mergeCell ref="O31:S31"/>
    <mergeCell ref="F32:I32"/>
    <mergeCell ref="J32:N32"/>
    <mergeCell ref="O32:S32"/>
    <mergeCell ref="E24:G24"/>
    <mergeCell ref="H24:L24"/>
    <mergeCell ref="F26:G26"/>
    <mergeCell ref="S7:U7"/>
    <mergeCell ref="S9:U9"/>
    <mergeCell ref="S8:U8"/>
    <mergeCell ref="S10:U10"/>
    <mergeCell ref="P8:R8"/>
    <mergeCell ref="P7:R7"/>
    <mergeCell ref="P9:R9"/>
    <mergeCell ref="F14:G14"/>
    <mergeCell ref="T14:U14"/>
    <mergeCell ref="T13:U13"/>
    <mergeCell ref="P14:R14"/>
    <mergeCell ref="M14:O14"/>
    <mergeCell ref="J14:L14"/>
    <mergeCell ref="F13:G13"/>
    <mergeCell ref="H13:I13"/>
    <mergeCell ref="J13:L13"/>
    <mergeCell ref="M13:O13"/>
    <mergeCell ref="P13:R13"/>
  </mergeCells>
  <pageMargins left="0.7" right="0.7" top="0.75" bottom="0.75" header="0.3" footer="0.3"/>
  <pageSetup scale="62" orientation="portrait" r:id="rId1"/>
  <rowBreaks count="1" manualBreakCount="1">
    <brk id="1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Actividades, datos grales.</vt:lpstr>
      <vt:lpstr>Inversión</vt:lpstr>
      <vt:lpstr>Inversión!Área_de_impresión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SUB-ADMINISTRATIVO</dc:creator>
  <cp:lastModifiedBy>Alex Prez</cp:lastModifiedBy>
  <cp:lastPrinted>2025-02-17T20:22:16Z</cp:lastPrinted>
  <dcterms:created xsi:type="dcterms:W3CDTF">2025-02-14T16:13:51Z</dcterms:created>
  <dcterms:modified xsi:type="dcterms:W3CDTF">2025-02-19T17:17:14Z</dcterms:modified>
</cp:coreProperties>
</file>