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ocuments\Zil\Bitacora de viajes escan\"/>
    </mc:Choice>
  </mc:AlternateContent>
  <bookViews>
    <workbookView xWindow="0" yWindow="0" windowWidth="20490" windowHeight="7530"/>
  </bookViews>
  <sheets>
    <sheet name="Hoja1" sheetId="2" r:id="rId1"/>
  </sheets>
  <definedNames>
    <definedName name="_xlnm._FilterDatabase" localSheetId="0" hidden="1">Hoja1!$A$3:$F$3</definedName>
  </definedNames>
  <calcPr calcId="171026"/>
</workbook>
</file>

<file path=xl/calcChain.xml><?xml version="1.0" encoding="utf-8"?>
<calcChain xmlns="http://schemas.openxmlformats.org/spreadsheetml/2006/main">
  <c r="G38" i="2" l="1"/>
  <c r="G36" i="2"/>
  <c r="G32" i="2"/>
  <c r="G28" i="2"/>
  <c r="G25" i="2"/>
  <c r="G19" i="2"/>
  <c r="G17" i="2"/>
  <c r="G15" i="2"/>
  <c r="G12" i="2"/>
  <c r="G10" i="2"/>
  <c r="G9" i="2"/>
  <c r="G5" i="2"/>
  <c r="G4" i="2"/>
</calcChain>
</file>

<file path=xl/sharedStrings.xml><?xml version="1.0" encoding="utf-8"?>
<sst xmlns="http://schemas.openxmlformats.org/spreadsheetml/2006/main" count="92" uniqueCount="70">
  <si>
    <t>Factura N° 323</t>
  </si>
  <si>
    <t>Factura N° 19105</t>
  </si>
  <si>
    <t>ABC AEROLINEAS S.A. DE C.V.</t>
  </si>
  <si>
    <t>Factura N° 480ED2</t>
  </si>
  <si>
    <t>CONCESIONARIA VUELA COMPAÑIA DE AVIACION, S.A.P.I DE C.V.</t>
  </si>
  <si>
    <t>Factura N° 8172</t>
  </si>
  <si>
    <t>GASOLINERA AUTLAN, S.A. DE C.V.</t>
  </si>
  <si>
    <t>Factura N° 69021</t>
  </si>
  <si>
    <t>EDEN FLORES PELAYO</t>
  </si>
  <si>
    <t>Factura N° 758</t>
  </si>
  <si>
    <t>ADMINISTRACION INTEGRAL DE ALIMENTOS, S.A. DE C.V.</t>
  </si>
  <si>
    <t>Factura N° 314930</t>
  </si>
  <si>
    <t>MARIA LOPEZ BARBOSA</t>
  </si>
  <si>
    <t>Factura N° 1358</t>
  </si>
  <si>
    <t>JOSE FRANCISCO CASTELLANOS CONTRERAS</t>
  </si>
  <si>
    <t>Factura N° 341</t>
  </si>
  <si>
    <t>OPERADORA MAQK, S.A. DE C.V.</t>
  </si>
  <si>
    <t>Factura N° 1951</t>
  </si>
  <si>
    <t>FRANQUICIAS DE OCCIDENTE S.A. DE C.V. SIRLOIN STOCKADE</t>
  </si>
  <si>
    <t>ENTREGAR PAPALES A INSTRUCTORES A LA ACADEMIA DE POLICIA Y VIALIDAD</t>
  </si>
  <si>
    <t>Factura N° 21354</t>
  </si>
  <si>
    <t>Factura N° 778</t>
  </si>
  <si>
    <t>Factura N° 1294</t>
  </si>
  <si>
    <t>Factura N° 1253</t>
  </si>
  <si>
    <t>GASOLINERA LUPITA S.A. DE C.V.</t>
  </si>
  <si>
    <t>Factura N° 49596</t>
  </si>
  <si>
    <t>Factura N° 714</t>
  </si>
  <si>
    <t>BOCA DE CASTA, S.A. DE C.V.</t>
  </si>
  <si>
    <t>Factura N° 3237</t>
  </si>
  <si>
    <t>Factura N° 1372</t>
  </si>
  <si>
    <t>Factura N° 1380</t>
  </si>
  <si>
    <t>Factura N° 1306</t>
  </si>
  <si>
    <t>Factura N° 291</t>
  </si>
  <si>
    <t>Factura N° 51688</t>
  </si>
  <si>
    <t>ORGANIZACION LA LUNA, S.A. DE C.V.</t>
  </si>
  <si>
    <t>Factura N° 97089</t>
  </si>
  <si>
    <t>Factura N° 1309</t>
  </si>
  <si>
    <t>RAMIRO ROSALES LOPEZ</t>
  </si>
  <si>
    <t>Factura N° 5617</t>
  </si>
  <si>
    <t>Factura N° 1321</t>
  </si>
  <si>
    <t>MAYO 13, S.A. DE C.V.</t>
  </si>
  <si>
    <t>RESTAURANTE EL PARGO DEL PACIFICO, S.A. DE C.V.</t>
  </si>
  <si>
    <t>Factura N° 10872</t>
  </si>
  <si>
    <t>Factura N° 1390</t>
  </si>
  <si>
    <t>ALIMENTOS LA ALAMEDA SA DE CV</t>
  </si>
  <si>
    <t>Factura N° 37409</t>
  </si>
  <si>
    <t>CAFE SIRENA, S. DE R.L. DE C.V.</t>
  </si>
  <si>
    <t>Factura N° 200280</t>
  </si>
  <si>
    <t>ESPECIALISTAS EN ALTA COCINA, S.A. DE C.V.</t>
  </si>
  <si>
    <t>Factura N° 197552</t>
  </si>
  <si>
    <t>Factura N° 335</t>
  </si>
  <si>
    <t>Factura N° 128626</t>
  </si>
  <si>
    <t>EDGAR HORACIO MALDONADO SANCHEZ</t>
  </si>
  <si>
    <t>Factura N° 118</t>
  </si>
  <si>
    <t>RED DE CARRETERAS DE OCCIDENTE S.A.B. DE C.V.</t>
  </si>
  <si>
    <t>Factura N° 75669</t>
  </si>
  <si>
    <t>POLIZA</t>
  </si>
  <si>
    <t>FECHA</t>
  </si>
  <si>
    <t>PROVEEDOR</t>
  </si>
  <si>
    <t>ASUNTO</t>
  </si>
  <si>
    <t>COMPROBANTE</t>
  </si>
  <si>
    <t>MONTO</t>
  </si>
  <si>
    <t>TOTAL</t>
  </si>
  <si>
    <t>VISITA A DIFERENTES INSTANCIAS DE GOBIERNO EN LA CIUDAD DE GDL, PARA GESTIONAR RECURSOS PARA EL MUNICIPIO, LLEVAR DOCUMENTOS, FIRMAS DE CONVENIOS, REUNIONES Y CAPACITACIONES.</t>
  </si>
  <si>
    <t>VIAJE A LA SEPLAN REUNION SOBRE RECURSOS FEDERALES.</t>
  </si>
  <si>
    <t>VIAJE A LA SEPLAN REUNION SOBRE REGLAS DE OPERACIÓN PROGRAMA FORTALECE 2016.</t>
  </si>
  <si>
    <t>SALIDA A LA CIUDAD DE MEXICO AL CONGRESO DE LA UNION PARA GESTION DE RECURSOS FEDERALES PARA EL MUNICIPIO.</t>
  </si>
  <si>
    <t>SALIDA A LA CIUDAD DE GDL A LLEVAR DOCUMENTOS Y PROYECTOS DE OBRA PUBLICA A LA SIOP.</t>
  </si>
  <si>
    <t>FIRMA DE CONVENIO DEL PROGRAMA FORTALECE 2016 EN LA SEPLAN.</t>
  </si>
  <si>
    <t>VIAJE A LA CIUDAD DE GUADALAJARA A LLEVAR DOCUMENTACION COMPLEMTARIA DEL PROGRAMA FORTALECE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</si>
</sst>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0"/>
      <color indexed="8"/>
      <name val="MS Sans Serif"/>
    </font>
    <font>
      <b/>
      <sz val="9"/>
      <color indexed="8"/>
      <name val="Times New Roman"/>
    </font>
    <font>
      <sz val="7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1" fontId="2" fillId="0" borderId="1" xfId="0" applyNumberFormat="1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4" fontId="2" fillId="0" borderId="0" xfId="1" applyFont="1" applyFill="1" applyBorder="1" applyAlignment="1" applyProtection="1"/>
    <xf numFmtId="44" fontId="2" fillId="0" borderId="8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2" fillId="0" borderId="10" xfId="1" applyFont="1" applyFill="1" applyBorder="1" applyAlignment="1">
      <alignment horizontal="right" vertical="center"/>
    </xf>
    <xf numFmtId="44" fontId="2" fillId="0" borderId="11" xfId="1" applyFont="1" applyFill="1" applyBorder="1" applyAlignment="1">
      <alignment horizontal="right" vertical="center"/>
    </xf>
    <xf numFmtId="44" fontId="2" fillId="0" borderId="12" xfId="1" applyFont="1" applyFill="1" applyBorder="1" applyAlignment="1" applyProtection="1">
      <alignment horizontal="center" vertical="center"/>
    </xf>
    <xf numFmtId="44" fontId="2" fillId="0" borderId="12" xfId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44" fontId="2" fillId="0" borderId="12" xfId="1" applyFont="1" applyFill="1" applyBorder="1" applyAlignment="1" applyProtection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2" fillId="0" borderId="13" xfId="1" applyFont="1" applyFill="1" applyBorder="1" applyAlignment="1" applyProtection="1">
      <alignment horizontal="center"/>
    </xf>
    <xf numFmtId="44" fontId="2" fillId="0" borderId="14" xfId="1" applyFont="1" applyFill="1" applyBorder="1" applyAlignment="1" applyProtection="1">
      <alignment horizontal="center"/>
    </xf>
    <xf numFmtId="44" fontId="2" fillId="0" borderId="15" xfId="1" applyFont="1" applyFill="1" applyBorder="1" applyAlignment="1" applyProtection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4" fontId="2" fillId="0" borderId="13" xfId="1" applyFont="1" applyFill="1" applyBorder="1" applyAlignment="1" applyProtection="1">
      <alignment horizontal="center" vertical="center"/>
    </xf>
    <xf numFmtId="44" fontId="2" fillId="0" borderId="14" xfId="1" applyFont="1" applyFill="1" applyBorder="1" applyAlignment="1" applyProtection="1">
      <alignment horizontal="center" vertical="center"/>
    </xf>
    <xf numFmtId="44" fontId="2" fillId="0" borderId="15" xfId="1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tabSelected="1" zoomScale="145" zoomScaleNormal="145" workbookViewId="0">
      <selection activeCell="D38" sqref="D38:D39"/>
    </sheetView>
  </sheetViews>
  <sheetFormatPr baseColWidth="10" defaultColWidth="11.42578125" defaultRowHeight="9" x14ac:dyDescent="0.15"/>
  <cols>
    <col min="1" max="1" width="5.42578125" style="1" customWidth="1"/>
    <col min="2" max="2" width="7.5703125" style="1" customWidth="1"/>
    <col min="3" max="3" width="42.140625" style="1" customWidth="1"/>
    <col min="4" max="4" width="36.28515625" style="1" customWidth="1"/>
    <col min="5" max="5" width="11.42578125" style="1"/>
    <col min="6" max="7" width="11.42578125" style="14"/>
    <col min="8" max="16384" width="11.42578125" style="1"/>
  </cols>
  <sheetData>
    <row r="3" spans="1:7" x14ac:dyDescent="0.15">
      <c r="A3" s="21" t="s">
        <v>56</v>
      </c>
      <c r="B3" s="21" t="s">
        <v>57</v>
      </c>
      <c r="C3" s="21" t="s">
        <v>58</v>
      </c>
      <c r="D3" s="21" t="s">
        <v>59</v>
      </c>
      <c r="E3" s="21" t="s">
        <v>60</v>
      </c>
      <c r="F3" s="22" t="s">
        <v>61</v>
      </c>
      <c r="G3" s="22" t="s">
        <v>62</v>
      </c>
    </row>
    <row r="4" spans="1:7" x14ac:dyDescent="0.15">
      <c r="A4" s="2">
        <v>120</v>
      </c>
      <c r="B4" s="3">
        <v>42384</v>
      </c>
      <c r="C4" s="4" t="s">
        <v>18</v>
      </c>
      <c r="D4" s="4" t="s">
        <v>19</v>
      </c>
      <c r="E4" s="4" t="s">
        <v>20</v>
      </c>
      <c r="F4" s="15">
        <v>356</v>
      </c>
      <c r="G4" s="19">
        <f>SUM(F4)</f>
        <v>356</v>
      </c>
    </row>
    <row r="5" spans="1:7" x14ac:dyDescent="0.15">
      <c r="A5" s="5">
        <v>176</v>
      </c>
      <c r="B5" s="6">
        <v>42390</v>
      </c>
      <c r="C5" s="7" t="s">
        <v>12</v>
      </c>
      <c r="D5" s="24" t="s">
        <v>63</v>
      </c>
      <c r="E5" s="7" t="s">
        <v>23</v>
      </c>
      <c r="F5" s="16">
        <v>389.76</v>
      </c>
      <c r="G5" s="30">
        <f>SUM(F5:F8)</f>
        <v>2088.7600000000002</v>
      </c>
    </row>
    <row r="6" spans="1:7" x14ac:dyDescent="0.15">
      <c r="A6" s="8">
        <v>176</v>
      </c>
      <c r="B6" s="9">
        <v>42390</v>
      </c>
      <c r="C6" s="10" t="s">
        <v>24</v>
      </c>
      <c r="D6" s="29"/>
      <c r="E6" s="10" t="s">
        <v>25</v>
      </c>
      <c r="F6" s="17">
        <v>585</v>
      </c>
      <c r="G6" s="31"/>
    </row>
    <row r="7" spans="1:7" x14ac:dyDescent="0.15">
      <c r="A7" s="8">
        <v>176</v>
      </c>
      <c r="B7" s="9">
        <v>42390</v>
      </c>
      <c r="C7" s="10" t="s">
        <v>8</v>
      </c>
      <c r="D7" s="29"/>
      <c r="E7" s="10" t="s">
        <v>26</v>
      </c>
      <c r="F7" s="17">
        <v>200</v>
      </c>
      <c r="G7" s="31"/>
    </row>
    <row r="8" spans="1:7" x14ac:dyDescent="0.15">
      <c r="A8" s="11">
        <v>176</v>
      </c>
      <c r="B8" s="12">
        <v>42390</v>
      </c>
      <c r="C8" s="13" t="s">
        <v>27</v>
      </c>
      <c r="D8" s="25"/>
      <c r="E8" s="13" t="s">
        <v>28</v>
      </c>
      <c r="F8" s="18">
        <v>914</v>
      </c>
      <c r="G8" s="32"/>
    </row>
    <row r="9" spans="1:7" ht="9" customHeight="1" x14ac:dyDescent="0.15">
      <c r="A9" s="2">
        <v>241</v>
      </c>
      <c r="B9" s="3">
        <v>42396</v>
      </c>
      <c r="C9" s="4" t="s">
        <v>14</v>
      </c>
      <c r="D9" s="23" t="s">
        <v>64</v>
      </c>
      <c r="E9" s="4" t="s">
        <v>32</v>
      </c>
      <c r="F9" s="15">
        <v>294</v>
      </c>
      <c r="G9" s="20">
        <f>+F9</f>
        <v>294</v>
      </c>
    </row>
    <row r="10" spans="1:7" x14ac:dyDescent="0.15">
      <c r="A10" s="5">
        <v>465</v>
      </c>
      <c r="B10" s="6">
        <v>42405</v>
      </c>
      <c r="C10" s="7" t="s">
        <v>44</v>
      </c>
      <c r="D10" s="24" t="s">
        <v>65</v>
      </c>
      <c r="E10" s="7" t="s">
        <v>45</v>
      </c>
      <c r="F10" s="16">
        <v>717</v>
      </c>
      <c r="G10" s="26">
        <f>SUM(F10:F11)</f>
        <v>927</v>
      </c>
    </row>
    <row r="11" spans="1:7" x14ac:dyDescent="0.15">
      <c r="A11" s="11">
        <v>465</v>
      </c>
      <c r="B11" s="12">
        <v>42405</v>
      </c>
      <c r="C11" s="13" t="s">
        <v>46</v>
      </c>
      <c r="D11" s="25"/>
      <c r="E11" s="13" t="s">
        <v>47</v>
      </c>
      <c r="F11" s="18">
        <v>210</v>
      </c>
      <c r="G11" s="28"/>
    </row>
    <row r="12" spans="1:7" x14ac:dyDescent="0.15">
      <c r="A12" s="5">
        <v>474</v>
      </c>
      <c r="B12" s="6">
        <v>42408</v>
      </c>
      <c r="C12" s="7" t="s">
        <v>2</v>
      </c>
      <c r="D12" s="24" t="s">
        <v>66</v>
      </c>
      <c r="E12" s="7" t="s">
        <v>3</v>
      </c>
      <c r="F12" s="16">
        <v>4967.84</v>
      </c>
      <c r="G12" s="26">
        <f>SUM(F12:F14)</f>
        <v>8335.84</v>
      </c>
    </row>
    <row r="13" spans="1:7" x14ac:dyDescent="0.15">
      <c r="A13" s="8">
        <v>474</v>
      </c>
      <c r="B13" s="9">
        <v>42408</v>
      </c>
      <c r="C13" s="10" t="s">
        <v>4</v>
      </c>
      <c r="D13" s="29"/>
      <c r="E13" s="10" t="s">
        <v>5</v>
      </c>
      <c r="F13" s="17">
        <v>3034</v>
      </c>
      <c r="G13" s="27"/>
    </row>
    <row r="14" spans="1:7" x14ac:dyDescent="0.15">
      <c r="A14" s="11">
        <v>474</v>
      </c>
      <c r="B14" s="12">
        <v>42408</v>
      </c>
      <c r="C14" s="13" t="s">
        <v>48</v>
      </c>
      <c r="D14" s="25"/>
      <c r="E14" s="13" t="s">
        <v>49</v>
      </c>
      <c r="F14" s="18">
        <v>334</v>
      </c>
      <c r="G14" s="28"/>
    </row>
    <row r="15" spans="1:7" x14ac:dyDescent="0.15">
      <c r="A15" s="5">
        <v>501</v>
      </c>
      <c r="B15" s="6">
        <v>42411</v>
      </c>
      <c r="C15" s="7" t="s">
        <v>6</v>
      </c>
      <c r="D15" s="24" t="s">
        <v>63</v>
      </c>
      <c r="E15" s="7" t="s">
        <v>7</v>
      </c>
      <c r="F15" s="16">
        <v>626.41999999999996</v>
      </c>
      <c r="G15" s="26">
        <f>SUM(F15:F16)</f>
        <v>876.42</v>
      </c>
    </row>
    <row r="16" spans="1:7" x14ac:dyDescent="0.15">
      <c r="A16" s="11">
        <v>501</v>
      </c>
      <c r="B16" s="12">
        <v>42411</v>
      </c>
      <c r="C16" s="13" t="s">
        <v>8</v>
      </c>
      <c r="D16" s="25"/>
      <c r="E16" s="13" t="s">
        <v>9</v>
      </c>
      <c r="F16" s="18">
        <v>250</v>
      </c>
      <c r="G16" s="28"/>
    </row>
    <row r="17" spans="1:7" x14ac:dyDescent="0.15">
      <c r="A17" s="5">
        <v>504</v>
      </c>
      <c r="B17" s="6">
        <v>42415</v>
      </c>
      <c r="C17" s="7" t="s">
        <v>8</v>
      </c>
      <c r="D17" s="24" t="s">
        <v>67</v>
      </c>
      <c r="E17" s="7" t="s">
        <v>21</v>
      </c>
      <c r="F17" s="16">
        <v>186</v>
      </c>
      <c r="G17" s="26">
        <f>SUM(F17:F18)</f>
        <v>435.4</v>
      </c>
    </row>
    <row r="18" spans="1:7" x14ac:dyDescent="0.15">
      <c r="A18" s="11">
        <v>504</v>
      </c>
      <c r="B18" s="12">
        <v>42415</v>
      </c>
      <c r="C18" s="13" t="s">
        <v>12</v>
      </c>
      <c r="D18" s="25"/>
      <c r="E18" s="13" t="s">
        <v>22</v>
      </c>
      <c r="F18" s="18">
        <v>249.4</v>
      </c>
      <c r="G18" s="28"/>
    </row>
    <row r="19" spans="1:7" x14ac:dyDescent="0.15">
      <c r="A19" s="5">
        <v>553</v>
      </c>
      <c r="B19" s="6">
        <v>42423</v>
      </c>
      <c r="C19" s="7" t="s">
        <v>12</v>
      </c>
      <c r="D19" s="24" t="s">
        <v>63</v>
      </c>
      <c r="E19" s="7" t="s">
        <v>31</v>
      </c>
      <c r="F19" s="16">
        <v>270.27999999999997</v>
      </c>
      <c r="G19" s="26">
        <f>SUM(F19:F24)</f>
        <v>2001</v>
      </c>
    </row>
    <row r="20" spans="1:7" x14ac:dyDescent="0.15">
      <c r="A20" s="8">
        <v>553</v>
      </c>
      <c r="B20" s="9">
        <v>42423</v>
      </c>
      <c r="C20" s="10" t="s">
        <v>14</v>
      </c>
      <c r="D20" s="29"/>
      <c r="E20" s="10" t="s">
        <v>0</v>
      </c>
      <c r="F20" s="17">
        <v>388</v>
      </c>
      <c r="G20" s="27"/>
    </row>
    <row r="21" spans="1:7" x14ac:dyDescent="0.15">
      <c r="A21" s="8">
        <v>553</v>
      </c>
      <c r="B21" s="9">
        <v>42423</v>
      </c>
      <c r="C21" s="10" t="s">
        <v>14</v>
      </c>
      <c r="D21" s="29"/>
      <c r="E21" s="10" t="s">
        <v>32</v>
      </c>
      <c r="F21" s="17">
        <v>294</v>
      </c>
      <c r="G21" s="27"/>
    </row>
    <row r="22" spans="1:7" x14ac:dyDescent="0.15">
      <c r="A22" s="8">
        <v>553</v>
      </c>
      <c r="B22" s="9">
        <v>42423</v>
      </c>
      <c r="C22" s="10" t="s">
        <v>24</v>
      </c>
      <c r="D22" s="29"/>
      <c r="E22" s="10" t="s">
        <v>33</v>
      </c>
      <c r="F22" s="17">
        <v>602</v>
      </c>
      <c r="G22" s="27"/>
    </row>
    <row r="23" spans="1:7" x14ac:dyDescent="0.15">
      <c r="A23" s="8">
        <v>553</v>
      </c>
      <c r="B23" s="9">
        <v>42423</v>
      </c>
      <c r="C23" s="10" t="s">
        <v>34</v>
      </c>
      <c r="D23" s="29"/>
      <c r="E23" s="10" t="s">
        <v>35</v>
      </c>
      <c r="F23" s="17">
        <v>210.08</v>
      </c>
      <c r="G23" s="27"/>
    </row>
    <row r="24" spans="1:7" x14ac:dyDescent="0.15">
      <c r="A24" s="11">
        <v>553</v>
      </c>
      <c r="B24" s="12">
        <v>42423</v>
      </c>
      <c r="C24" s="13" t="s">
        <v>12</v>
      </c>
      <c r="D24" s="25"/>
      <c r="E24" s="13" t="s">
        <v>36</v>
      </c>
      <c r="F24" s="18">
        <v>236.64</v>
      </c>
      <c r="G24" s="28"/>
    </row>
    <row r="25" spans="1:7" x14ac:dyDescent="0.15">
      <c r="A25" s="5">
        <v>665</v>
      </c>
      <c r="B25" s="6">
        <v>42429</v>
      </c>
      <c r="C25" s="7" t="s">
        <v>37</v>
      </c>
      <c r="D25" s="24" t="s">
        <v>68</v>
      </c>
      <c r="E25" s="7" t="s">
        <v>38</v>
      </c>
      <c r="F25" s="16">
        <v>285</v>
      </c>
      <c r="G25" s="26">
        <f>SUM(F25:F27)</f>
        <v>1016.56</v>
      </c>
    </row>
    <row r="26" spans="1:7" x14ac:dyDescent="0.15">
      <c r="A26" s="8">
        <v>665</v>
      </c>
      <c r="B26" s="9">
        <v>42429</v>
      </c>
      <c r="C26" s="10" t="s">
        <v>12</v>
      </c>
      <c r="D26" s="29"/>
      <c r="E26" s="10" t="s">
        <v>39</v>
      </c>
      <c r="F26" s="17">
        <v>192.56</v>
      </c>
      <c r="G26" s="27"/>
    </row>
    <row r="27" spans="1:7" x14ac:dyDescent="0.15">
      <c r="A27" s="11">
        <v>665</v>
      </c>
      <c r="B27" s="12">
        <v>42429</v>
      </c>
      <c r="C27" s="13" t="s">
        <v>40</v>
      </c>
      <c r="D27" s="25"/>
      <c r="E27" s="13" t="s">
        <v>1</v>
      </c>
      <c r="F27" s="18">
        <v>539</v>
      </c>
      <c r="G27" s="28"/>
    </row>
    <row r="28" spans="1:7" x14ac:dyDescent="0.15">
      <c r="A28" s="5">
        <v>853</v>
      </c>
      <c r="B28" s="6">
        <v>42437</v>
      </c>
      <c r="C28" s="7" t="s">
        <v>14</v>
      </c>
      <c r="D28" s="24" t="s">
        <v>63</v>
      </c>
      <c r="E28" s="7" t="s">
        <v>50</v>
      </c>
      <c r="F28" s="16">
        <v>206</v>
      </c>
      <c r="G28" s="26">
        <f>SUM(F28:F31)</f>
        <v>1584</v>
      </c>
    </row>
    <row r="29" spans="1:7" x14ac:dyDescent="0.15">
      <c r="A29" s="8">
        <v>853</v>
      </c>
      <c r="B29" s="9">
        <v>42437</v>
      </c>
      <c r="C29" s="10" t="s">
        <v>40</v>
      </c>
      <c r="D29" s="29"/>
      <c r="E29" s="10" t="s">
        <v>51</v>
      </c>
      <c r="F29" s="17">
        <v>323</v>
      </c>
      <c r="G29" s="27"/>
    </row>
    <row r="30" spans="1:7" x14ac:dyDescent="0.15">
      <c r="A30" s="8">
        <v>853</v>
      </c>
      <c r="B30" s="9">
        <v>42437</v>
      </c>
      <c r="C30" s="10" t="s">
        <v>52</v>
      </c>
      <c r="D30" s="29"/>
      <c r="E30" s="10" t="s">
        <v>53</v>
      </c>
      <c r="F30" s="17">
        <v>1000</v>
      </c>
      <c r="G30" s="27"/>
    </row>
    <row r="31" spans="1:7" x14ac:dyDescent="0.15">
      <c r="A31" s="11">
        <v>853</v>
      </c>
      <c r="B31" s="12">
        <v>42437</v>
      </c>
      <c r="C31" s="13" t="s">
        <v>54</v>
      </c>
      <c r="D31" s="25"/>
      <c r="E31" s="13" t="s">
        <v>55</v>
      </c>
      <c r="F31" s="18">
        <v>55</v>
      </c>
      <c r="G31" s="28"/>
    </row>
    <row r="32" spans="1:7" x14ac:dyDescent="0.15">
      <c r="A32" s="5">
        <v>871</v>
      </c>
      <c r="B32" s="6">
        <v>42443</v>
      </c>
      <c r="C32" s="7" t="s">
        <v>10</v>
      </c>
      <c r="D32" s="24" t="s">
        <v>63</v>
      </c>
      <c r="E32" s="7" t="s">
        <v>11</v>
      </c>
      <c r="F32" s="16">
        <v>386</v>
      </c>
      <c r="G32" s="26">
        <f>SUM(F32:F35)</f>
        <v>1366.3600000000001</v>
      </c>
    </row>
    <row r="33" spans="1:7" x14ac:dyDescent="0.15">
      <c r="A33" s="8">
        <v>871</v>
      </c>
      <c r="B33" s="9">
        <v>42443</v>
      </c>
      <c r="C33" s="10" t="s">
        <v>12</v>
      </c>
      <c r="D33" s="29"/>
      <c r="E33" s="10" t="s">
        <v>13</v>
      </c>
      <c r="F33" s="17">
        <v>256.36</v>
      </c>
      <c r="G33" s="27"/>
    </row>
    <row r="34" spans="1:7" x14ac:dyDescent="0.15">
      <c r="A34" s="8">
        <v>871</v>
      </c>
      <c r="B34" s="9">
        <v>42443</v>
      </c>
      <c r="C34" s="10" t="s">
        <v>14</v>
      </c>
      <c r="D34" s="29"/>
      <c r="E34" s="10" t="s">
        <v>15</v>
      </c>
      <c r="F34" s="17">
        <v>168</v>
      </c>
      <c r="G34" s="27"/>
    </row>
    <row r="35" spans="1:7" x14ac:dyDescent="0.15">
      <c r="A35" s="8">
        <v>871</v>
      </c>
      <c r="B35" s="9">
        <v>42443</v>
      </c>
      <c r="C35" s="10" t="s">
        <v>16</v>
      </c>
      <c r="D35" s="25"/>
      <c r="E35" s="10" t="s">
        <v>17</v>
      </c>
      <c r="F35" s="17">
        <v>556</v>
      </c>
      <c r="G35" s="27"/>
    </row>
    <row r="36" spans="1:7" x14ac:dyDescent="0.15">
      <c r="A36" s="5">
        <v>958</v>
      </c>
      <c r="B36" s="6">
        <v>42451</v>
      </c>
      <c r="C36" s="7" t="s">
        <v>12</v>
      </c>
      <c r="D36" s="24" t="s">
        <v>67</v>
      </c>
      <c r="E36" s="7" t="s">
        <v>29</v>
      </c>
      <c r="F36" s="16">
        <v>281.88</v>
      </c>
      <c r="G36" s="26">
        <f>SUM(F36:F37)</f>
        <v>462.84000000000003</v>
      </c>
    </row>
    <row r="37" spans="1:7" x14ac:dyDescent="0.15">
      <c r="A37" s="11">
        <v>958</v>
      </c>
      <c r="B37" s="12">
        <v>42451</v>
      </c>
      <c r="C37" s="13" t="s">
        <v>12</v>
      </c>
      <c r="D37" s="25"/>
      <c r="E37" s="13" t="s">
        <v>30</v>
      </c>
      <c r="F37" s="18">
        <v>180.96</v>
      </c>
      <c r="G37" s="28"/>
    </row>
    <row r="38" spans="1:7" x14ac:dyDescent="0.15">
      <c r="A38" s="5">
        <v>1007</v>
      </c>
      <c r="B38" s="6">
        <v>42460</v>
      </c>
      <c r="C38" s="7" t="s">
        <v>41</v>
      </c>
      <c r="D38" s="24" t="s">
        <v>69</v>
      </c>
      <c r="E38" s="7" t="s">
        <v>42</v>
      </c>
      <c r="F38" s="16">
        <v>806</v>
      </c>
      <c r="G38" s="26">
        <f>SUM(F38:F39)</f>
        <v>1003.2</v>
      </c>
    </row>
    <row r="39" spans="1:7" x14ac:dyDescent="0.15">
      <c r="A39" s="11">
        <v>1007</v>
      </c>
      <c r="B39" s="12">
        <v>42460</v>
      </c>
      <c r="C39" s="13" t="s">
        <v>12</v>
      </c>
      <c r="D39" s="25"/>
      <c r="E39" s="13" t="s">
        <v>43</v>
      </c>
      <c r="F39" s="18">
        <v>197.2</v>
      </c>
      <c r="G39" s="28"/>
    </row>
  </sheetData>
  <autoFilter ref="A3:F3">
    <sortState ref="A2:H41">
      <sortCondition ref="B1"/>
    </sortState>
  </autoFilter>
  <mergeCells count="22">
    <mergeCell ref="G5:G8"/>
    <mergeCell ref="G10:G11"/>
    <mergeCell ref="G12:G14"/>
    <mergeCell ref="G15:G16"/>
    <mergeCell ref="G17:G18"/>
    <mergeCell ref="D5:D8"/>
    <mergeCell ref="D10:D11"/>
    <mergeCell ref="D12:D14"/>
    <mergeCell ref="D15:D16"/>
    <mergeCell ref="D17:D18"/>
    <mergeCell ref="D36:D37"/>
    <mergeCell ref="D38:D39"/>
    <mergeCell ref="G19:G24"/>
    <mergeCell ref="D19:D24"/>
    <mergeCell ref="D28:D31"/>
    <mergeCell ref="D25:D27"/>
    <mergeCell ref="D32:D35"/>
    <mergeCell ref="G25:G27"/>
    <mergeCell ref="G28:G31"/>
    <mergeCell ref="G32:G35"/>
    <mergeCell ref="G36:G37"/>
    <mergeCell ref="G38:G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Liz</cp:lastModifiedBy>
  <cp:revision/>
  <dcterms:created xsi:type="dcterms:W3CDTF">2016-08-02T19:39:03Z</dcterms:created>
  <dcterms:modified xsi:type="dcterms:W3CDTF">2016-08-03T17:30:42Z</dcterms:modified>
  <cp:category/>
  <cp:contentStatus/>
</cp:coreProperties>
</file>